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D9216AA0-337A-4691-BA13-93F70F6FA1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22" i="3"/>
  <c r="D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<sst xmlns="http://schemas.openxmlformats.org/spreadsheetml/2006/main" count="74" uniqueCount="58">
  <si>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</si>
  <si>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</si>
  <si>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</si>
  <si>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</si>
  <si>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</si>
  <si>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</si>
  <si>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</si>
  <si>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</si>
  <si>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</si>
  <si>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</si>
  <si>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</si>
  <si>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</si>
  <si>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</si>
  <si>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</si>
  <si>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</si>
  <si>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</si>
  <si>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</si>
  <si>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</si>
  <si>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</si>
  <si>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</si>
  <si>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</si>
  <si>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</si>
  <si>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</si>
  <si>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</si>
  <si>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</si>
  <si>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</si>
  <si>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</si>
  <si>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</si>
  <si>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</si>
  <si>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</si>
  <si>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</si>
  <si>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</si>
  <si>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</si>
  <si>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</si>
  <si>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</si>
  <si>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</si>
  <si>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</si>
  <si>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</si>
  <si>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</si>
  <si>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</si>
  <si>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</si>
  <si>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</si>
  <si>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</si>
  <si>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</si>
  <si>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</si>
  <si>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</si>
  <si>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</si>
  <si>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</si>
  <si>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</si>
  <si>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</si>
  <si>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</si>
  <si>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</si>
  <si>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</si>
  <si>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</si>
  <si>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</si>
  <si>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</si>
  <si>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</si>
  <si>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de Actividades 
Del 1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</si>
</sst>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63</xdr:row>
      <xdr:rowOff>0</xdr:rowOff>
    </xdr:from>
    <xdr:to>
      <xdr:col>3</xdr:col>
      <xdr:colOff>1266825</xdr:colOff>
      <xdr:row>72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EB2E38-FD0C-4A1B-9E2B-5DC41309C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8012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57.75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18558164.690000001</v>
      </c>
      <c r="D12" s="28">
        <f>SUM(D13:D14)</f>
        <v>17870241.940000001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18558164.690000001</v>
      </c>
      <c r="D14" s="30">
        <v>17870241.940000001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7532.15</v>
      </c>
      <c r="D15" s="28">
        <f>SUM(D16:D20)</f>
        <v>58.96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7532.15</v>
      </c>
      <c r="D20" s="30">
        <v>58.96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18565696.84</v>
      </c>
      <c r="D22" s="3">
        <f>SUM(D4+D12+D15)</f>
        <v>17870300.900000002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17361351.850000001</v>
      </c>
      <c r="D25" s="28">
        <f>SUM(D26:D28)</f>
        <v>15419685.030000001</v>
      </c>
      <c r="E25" s="31" t="s">
        <v>55</v>
      </c>
    </row>
    <row r="26" spans="1:5" x14ac:dyDescent="0.2">
      <c r="A26" s="19"/>
      <c r="B26" s="20" t="s">
        <v>37</v>
      </c>
      <c r="C26" s="29">
        <v>8750686.5199999996</v>
      </c>
      <c r="D26" s="30">
        <v>7301533.1399999997</v>
      </c>
      <c r="E26" s="31">
        <v>5110</v>
      </c>
    </row>
    <row r="27" spans="1:5" x14ac:dyDescent="0.2">
      <c r="A27" s="19"/>
      <c r="B27" s="20" t="s">
        <v>16</v>
      </c>
      <c r="C27" s="29">
        <v>218438.46</v>
      </c>
      <c r="D27" s="30">
        <v>211095.48</v>
      </c>
      <c r="E27" s="31">
        <v>5120</v>
      </c>
    </row>
    <row r="28" spans="1:5" x14ac:dyDescent="0.2">
      <c r="A28" s="19"/>
      <c r="B28" s="20" t="s">
        <v>17</v>
      </c>
      <c r="C28" s="29">
        <v>8392226.8699999992</v>
      </c>
      <c r="D28" s="30">
        <v>7907056.4100000001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3002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3002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129417.26</v>
      </c>
      <c r="D49" s="28">
        <f>SUM(D50:D55)</f>
        <v>117552.29</v>
      </c>
      <c r="E49" s="31" t="s">
        <v>55</v>
      </c>
    </row>
    <row r="50" spans="1:9" x14ac:dyDescent="0.2">
      <c r="A50" s="19"/>
      <c r="B50" s="20" t="s">
        <v>31</v>
      </c>
      <c r="C50" s="29">
        <v>129417.26</v>
      </c>
      <c r="D50" s="30">
        <v>117552.29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17493771.110000003</v>
      </c>
      <c r="D59" s="3">
        <f>SUM(D56+D49+D43+D39+D29+D25)</f>
        <v>15537237.32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1071925.7299999967</v>
      </c>
      <c r="D61" s="28">
        <f>D22-D59</f>
        <v>2333063.5800000019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2019-05-15T20:49:00Z</cp:lastPrinted>
  <dcterms:created xsi:type="dcterms:W3CDTF">2012-12-11T20:29:16Z</dcterms:created>
  <dcterms:modified xsi:type="dcterms:W3CDTF">2022-01-18T19:41:30Z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