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Página\LDF\"/>
    </mc:Choice>
  </mc:AlternateContent>
  <xr:revisionPtr revIDLastSave="0" documentId="13_ncr:1_{EFD40E90-648E-4F00-97A4-9D3A88A384D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23" i="1" l="1"/>
  <c r="H13" i="1"/>
  <c r="D4" i="1"/>
  <c r="D154" i="1" s="1"/>
  <c r="F79" i="1"/>
  <c r="F4" i="1"/>
  <c r="F154" i="1" s="1"/>
  <c r="H57" i="1"/>
  <c r="D79" i="1"/>
  <c r="C4" i="1"/>
  <c r="C154" i="1" s="1"/>
  <c r="G4" i="1"/>
  <c r="G154" i="1" s="1"/>
  <c r="H66" i="1"/>
  <c r="H70" i="1"/>
  <c r="H88" i="1"/>
  <c r="H108" i="1"/>
  <c r="H128" i="1"/>
  <c r="H132" i="1"/>
  <c r="H79" i="1" s="1"/>
  <c r="E79" i="1"/>
  <c r="H80" i="1"/>
  <c r="E4" i="1"/>
  <c r="H5" i="1"/>
  <c r="H4" i="1" l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<sst xmlns="http://schemas.openxmlformats.org/spreadsheetml/2006/main" count="281" uniqueCount="208">
  <si>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</si>
  <si>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</si>
  <si>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</si>
  <si>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</si>
  <si>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</si>
  <si>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</si>
  <si>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</si>
  <si>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</si>
  <si>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</si>
  <si>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</si>
  <si>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</si>
  <si>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</si>
  <si>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</si>
  <si>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</si>
  <si>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</si>
  <si>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</si>
  <si>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</si>
  <si>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</si>
  <si>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</si>
  <si>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</si>
  <si>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</si>
  <si>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</si>
  <si>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</si>
  <si>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</si>
  <si>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</si>
  <si>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</si>
  <si>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</si>
  <si>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</si>
  <si>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</si>
  <si>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</si>
  <si>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</si>
  <si>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</si>
  <si>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</si>
  <si>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</si>
  <si>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</si>
  <si>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</si>
  <si>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</si>
  <si>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</si>
  <si>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</si>
  <si>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</si>
  <si>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</si>
  <si>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</si>
  <si>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</si>
  <si>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</si>
  <si>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</si>
  <si>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</si>
  <si>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</si>
  <si>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</si>
  <si>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</si>
  <si>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</si>
  <si>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</si>
  <si>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</si>
  <si>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</si>
  <si>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</si>
  <si>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</si>
  <si>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</si>
  <si>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</si>
  <si>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</si>
  <si>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</si>
  <si>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</si>
  <si>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</si>
  <si>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</si>
  <si>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</si>
  <si>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</si>
  <si>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</si>
  <si>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</si>
  <si>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</si>
  <si>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</si>
  <si>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</si>
  <si>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</si>
  <si>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</si>
  <si>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</si>
  <si>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</si>
  <si>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</si>
  <si>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</si>
  <si>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</si>
  <si>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</si>
  <si>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</si>
  <si>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</si>
  <si>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</si>
  <si>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</si>
  <si>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</si>
  <si>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</si>
  <si>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</si>
  <si>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</si>
  <si>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</si>
  <si>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</si>
  <si>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</si>
  <si>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</si>
  <si>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</si>
  <si>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</si>
  <si>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</si>
  <si>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</si>
  <si>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</si>
  <si>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</si>
  <si>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</si>
  <si>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</si>
  <si>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</si>
  <si>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</si>
  <si>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</si>
  <si>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</si>
  <si>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</si>
  <si>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</si>
  <si>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</si>
  <si>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</si>
  <si>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</si>
  <si>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</si>
  <si>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</si>
  <si>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</si>
  <si>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</si>
  <si>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</si>
  <si>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</si>
  <si>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</si>
  <si>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</si>
  <si>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</si>
  <si>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</si>
  <si>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</si>
  <si>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</si>
  <si>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</si>
  <si>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</si>
  <si>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</si>
  <si>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</si>
  <si>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</si>
  <si>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</si>
  <si>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</si>
  <si>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</si>
  <si>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</si>
  <si>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</si>
  <si>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</si>
  <si>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</si>
  <si>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</si>
  <si>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</si>
  <si>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</si>
  <si>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</si>
  <si>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</si>
  <si>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</si>
  <si>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</si>
  <si>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</si>
  <si>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</si>
  <si>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</si>
  <si>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</si>
  <si>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</si>
  <si>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</si>
  <si>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</si>
  <si>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</si>
  <si>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</si>
  <si>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</si>
  <si>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</si>
  <si>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</si>
  <si>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</si>
  <si>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</si>
  <si>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</si>
  <si>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</si>
  <si>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</si>
  <si>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</si>
  <si>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</si>
  <si>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</si>
  <si>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</si>
  <si>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</si>
  <si>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</si>
  <si>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</si>
  <si>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</si>
  <si>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</si>
  <si>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</si>
  <si>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</si>
  <si>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</si>
  <si>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</si>
  <si>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</si>
  <si>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</si>
  <si>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</si>
  <si>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</si>
  <si>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</si>
  <si>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</si>
  <si>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</si>
  <si>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</si>
  <si>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</si>
  <si>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</si>
  <si>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</si>
  <si>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</si>
  <si>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</si>
  <si>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</si>
  <si>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</si>
  <si>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</si>
  <si>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</si>
  <si>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</si>
  <si>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</si>
  <si>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</si>
  <si>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</si>
  <si>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</si>
  <si>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</si>
  <si>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</si>
  <si>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</si>
  <si>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</si>
  <si>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</si>
  <si>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</si>
  <si>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</si>
  <si>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</si>
  <si>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</si>
  <si>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</si>
  <si>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</si>
  <si>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</si>
  <si>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</si>
  <si>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</si>
  <si>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</si>
  <si>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</si>
  <si>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</si>
  <si>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</si>
  <si>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Secretaría Ejecutiva del Sistema Estatal Anticorrupción de Guanajuato
Clasificación por Objeto del Gasto (Capítulo y Concepto)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</si>
</sst>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0" fillId="0" borderId="0"/>
    <xf numFmtId="0" fontId="11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4">
    <cellStyle name="Normal" xfId="0" builtinId="0"/>
    <cellStyle name="Normal 2" xfId="1" xr:uid="{00000000-0005-0000-0000-000001000000}"/>
    <cellStyle name="Normal 2 2" xfId="3" xr:uid="{60267709-AF8E-4CB0-A15B-BC829235BAAA}"/>
    <cellStyle name="Normal 3 3" xfId="2" xr:uid="{C286D0DF-9FFB-4348-B414-64C6967E1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activeCell="A5" sqref="A5:B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17973640.91</v>
      </c>
      <c r="D4" s="5">
        <f t="shared" ref="D4:H4" si="0">D5+D13+D23+D33+D43+D53+D57+D66+D70</f>
        <v>653276.74</v>
      </c>
      <c r="E4" s="5">
        <f t="shared" si="0"/>
        <v>18626917.649999999</v>
      </c>
      <c r="F4" s="5">
        <f t="shared" si="0"/>
        <v>18356056.309999999</v>
      </c>
      <c r="G4" s="5">
        <f t="shared" si="0"/>
        <v>18350799.079999998</v>
      </c>
      <c r="H4" s="5">
        <f t="shared" si="0"/>
        <v>270861.33999999985</v>
      </c>
    </row>
    <row r="5" spans="1:8">
      <c r="A5" s="33" t="s">
        <v>9</v>
      </c>
      <c r="B5" s="34"/>
      <c r="C5" s="6">
        <f>SUM(C6:C12)</f>
        <v>8932552.1999999993</v>
      </c>
      <c r="D5" s="6">
        <f t="shared" ref="D5:H5" si="1">SUM(D6:D12)</f>
        <v>462345.9</v>
      </c>
      <c r="E5" s="6">
        <f t="shared" si="1"/>
        <v>9394898.1000000015</v>
      </c>
      <c r="F5" s="6">
        <f t="shared" si="1"/>
        <v>9175486.5899999999</v>
      </c>
      <c r="G5" s="6">
        <f t="shared" si="1"/>
        <v>9175486.5899999999</v>
      </c>
      <c r="H5" s="6">
        <f t="shared" si="1"/>
        <v>219411.51000000065</v>
      </c>
    </row>
    <row r="6" spans="1:8">
      <c r="A6" s="15" t="s">
        <v>85</v>
      </c>
      <c r="B6" s="16" t="s">
        <v>10</v>
      </c>
      <c r="C6" s="7">
        <v>2248464</v>
      </c>
      <c r="D6" s="7">
        <v>16451.66</v>
      </c>
      <c r="E6" s="7">
        <f>C6+D6</f>
        <v>2264915.66</v>
      </c>
      <c r="F6" s="7">
        <v>2248616.65</v>
      </c>
      <c r="G6" s="7">
        <v>2248616.65</v>
      </c>
      <c r="H6" s="7">
        <f>E6-F6</f>
        <v>16299.010000000242</v>
      </c>
    </row>
    <row r="7" spans="1:8">
      <c r="A7" s="15" t="s">
        <v>86</v>
      </c>
      <c r="B7" s="1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3047180</v>
      </c>
      <c r="D8" s="7">
        <v>128586.54</v>
      </c>
      <c r="E8" s="7">
        <f t="shared" si="2"/>
        <v>3175766.54</v>
      </c>
      <c r="F8" s="7">
        <v>3047667.84</v>
      </c>
      <c r="G8" s="7">
        <v>3047667.84</v>
      </c>
      <c r="H8" s="7">
        <f t="shared" si="3"/>
        <v>128098.70000000019</v>
      </c>
    </row>
    <row r="9" spans="1:8">
      <c r="A9" s="15" t="s">
        <v>88</v>
      </c>
      <c r="B9" s="16" t="s">
        <v>13</v>
      </c>
      <c r="C9" s="7">
        <v>785112</v>
      </c>
      <c r="D9" s="7">
        <v>-10617.8</v>
      </c>
      <c r="E9" s="7">
        <f t="shared" si="2"/>
        <v>774494.2</v>
      </c>
      <c r="F9" s="7">
        <v>759617.8</v>
      </c>
      <c r="G9" s="7">
        <v>759617.8</v>
      </c>
      <c r="H9" s="7">
        <f t="shared" si="3"/>
        <v>14876.399999999907</v>
      </c>
    </row>
    <row r="10" spans="1:8">
      <c r="A10" s="15" t="s">
        <v>89</v>
      </c>
      <c r="B10" s="16" t="s">
        <v>14</v>
      </c>
      <c r="C10" s="7">
        <v>2846565.2</v>
      </c>
      <c r="D10" s="7">
        <v>322623.5</v>
      </c>
      <c r="E10" s="7">
        <f t="shared" si="2"/>
        <v>3169188.7</v>
      </c>
      <c r="F10" s="7">
        <v>3110564.11</v>
      </c>
      <c r="G10" s="7">
        <v>3110564.11</v>
      </c>
      <c r="H10" s="7">
        <f t="shared" si="3"/>
        <v>58624.590000000317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5231</v>
      </c>
      <c r="D12" s="7">
        <v>5302</v>
      </c>
      <c r="E12" s="7">
        <f t="shared" si="2"/>
        <v>10533</v>
      </c>
      <c r="F12" s="7">
        <v>9020.19</v>
      </c>
      <c r="G12" s="7">
        <v>9020.19</v>
      </c>
      <c r="H12" s="7">
        <f t="shared" si="3"/>
        <v>1512.8099999999995</v>
      </c>
    </row>
    <row r="13" spans="1:8">
      <c r="A13" s="33" t="s">
        <v>17</v>
      </c>
      <c r="B13" s="34"/>
      <c r="C13" s="6">
        <f>SUM(C14:C22)</f>
        <v>118540</v>
      </c>
      <c r="D13" s="6">
        <f t="shared" ref="D13:G13" si="4">SUM(D14:D22)</f>
        <v>58427</v>
      </c>
      <c r="E13" s="6">
        <f t="shared" si="4"/>
        <v>176967</v>
      </c>
      <c r="F13" s="6">
        <f t="shared" si="4"/>
        <v>176781.79</v>
      </c>
      <c r="G13" s="6">
        <f t="shared" si="4"/>
        <v>171524.56</v>
      </c>
      <c r="H13" s="6">
        <f t="shared" si="3"/>
        <v>185.20999999999185</v>
      </c>
    </row>
    <row r="14" spans="1:8">
      <c r="A14" s="15" t="s">
        <v>92</v>
      </c>
      <c r="B14" s="16" t="s">
        <v>18</v>
      </c>
      <c r="C14" s="7">
        <v>44000</v>
      </c>
      <c r="D14" s="7">
        <v>38275.57</v>
      </c>
      <c r="E14" s="7">
        <f t="shared" ref="E14:E22" si="5">C14+D14</f>
        <v>82275.570000000007</v>
      </c>
      <c r="F14" s="7">
        <v>82196.44</v>
      </c>
      <c r="G14" s="7">
        <v>82196.44</v>
      </c>
      <c r="H14" s="7">
        <f t="shared" si="3"/>
        <v>79.130000000004657</v>
      </c>
    </row>
    <row r="15" spans="1:8">
      <c r="A15" s="15" t="s">
        <v>93</v>
      </c>
      <c r="B15" s="16" t="s">
        <v>19</v>
      </c>
      <c r="C15" s="7">
        <v>4400</v>
      </c>
      <c r="D15" s="7">
        <v>1302.28</v>
      </c>
      <c r="E15" s="7">
        <f t="shared" si="5"/>
        <v>5702.28</v>
      </c>
      <c r="F15" s="7">
        <v>5702.28</v>
      </c>
      <c r="G15" s="7">
        <v>5702.28</v>
      </c>
      <c r="H15" s="7">
        <f t="shared" si="3"/>
        <v>0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0</v>
      </c>
      <c r="D17" s="7">
        <v>6411.84</v>
      </c>
      <c r="E17" s="7">
        <f t="shared" si="5"/>
        <v>6411.84</v>
      </c>
      <c r="F17" s="7">
        <v>6411.84</v>
      </c>
      <c r="G17" s="7">
        <v>6411.84</v>
      </c>
      <c r="H17" s="7">
        <f t="shared" si="3"/>
        <v>0</v>
      </c>
    </row>
    <row r="18" spans="1:8">
      <c r="A18" s="15" t="s">
        <v>96</v>
      </c>
      <c r="B18" s="16" t="s">
        <v>22</v>
      </c>
      <c r="C18" s="7">
        <v>1000</v>
      </c>
      <c r="D18" s="7">
        <v>-1000</v>
      </c>
      <c r="E18" s="7">
        <f t="shared" si="5"/>
        <v>0</v>
      </c>
      <c r="F18" s="7">
        <v>0</v>
      </c>
      <c r="G18" s="7">
        <v>0</v>
      </c>
      <c r="H18" s="7">
        <f t="shared" si="3"/>
        <v>0</v>
      </c>
    </row>
    <row r="19" spans="1:8">
      <c r="A19" s="15" t="s">
        <v>97</v>
      </c>
      <c r="B19" s="16" t="s">
        <v>23</v>
      </c>
      <c r="C19" s="7">
        <v>40320</v>
      </c>
      <c r="D19" s="7">
        <v>15973.28</v>
      </c>
      <c r="E19" s="7">
        <f t="shared" si="5"/>
        <v>56293.279999999999</v>
      </c>
      <c r="F19" s="7">
        <v>56204.82</v>
      </c>
      <c r="G19" s="7">
        <v>50947.59</v>
      </c>
      <c r="H19" s="7">
        <f t="shared" si="3"/>
        <v>88.459999999999127</v>
      </c>
    </row>
    <row r="20" spans="1:8">
      <c r="A20" s="15" t="s">
        <v>98</v>
      </c>
      <c r="B20" s="16" t="s">
        <v>24</v>
      </c>
      <c r="C20" s="7">
        <v>26820</v>
      </c>
      <c r="D20" s="7">
        <v>-987.97</v>
      </c>
      <c r="E20" s="7">
        <f t="shared" si="5"/>
        <v>25832.03</v>
      </c>
      <c r="F20" s="7">
        <v>25814.41</v>
      </c>
      <c r="G20" s="7">
        <v>25814.41</v>
      </c>
      <c r="H20" s="7">
        <f t="shared" si="3"/>
        <v>17.619999999998981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2000</v>
      </c>
      <c r="D22" s="7">
        <v>-1548</v>
      </c>
      <c r="E22" s="7">
        <f t="shared" si="5"/>
        <v>452</v>
      </c>
      <c r="F22" s="7">
        <v>452</v>
      </c>
      <c r="G22" s="7">
        <v>452</v>
      </c>
      <c r="H22" s="7">
        <f t="shared" si="3"/>
        <v>0</v>
      </c>
    </row>
    <row r="23" spans="1:8">
      <c r="A23" s="33" t="s">
        <v>27</v>
      </c>
      <c r="B23" s="34"/>
      <c r="C23" s="6">
        <f>SUM(C24:C32)</f>
        <v>8922548.7100000009</v>
      </c>
      <c r="D23" s="6">
        <f t="shared" ref="D23:G23" si="6">SUM(D24:D32)</f>
        <v>132503.84</v>
      </c>
      <c r="E23" s="6">
        <f t="shared" si="6"/>
        <v>9055052.5499999989</v>
      </c>
      <c r="F23" s="6">
        <f t="shared" si="6"/>
        <v>9003787.9299999997</v>
      </c>
      <c r="G23" s="6">
        <f t="shared" si="6"/>
        <v>9003787.9299999997</v>
      </c>
      <c r="H23" s="6">
        <f t="shared" si="3"/>
        <v>51264.61999999918</v>
      </c>
    </row>
    <row r="24" spans="1:8">
      <c r="A24" s="15" t="s">
        <v>101</v>
      </c>
      <c r="B24" s="16" t="s">
        <v>28</v>
      </c>
      <c r="C24" s="7">
        <v>68760</v>
      </c>
      <c r="D24" s="7">
        <v>-7522.97</v>
      </c>
      <c r="E24" s="7">
        <f t="shared" ref="E24:E32" si="7">C24+D24</f>
        <v>61237.03</v>
      </c>
      <c r="F24" s="7">
        <v>61073.55</v>
      </c>
      <c r="G24" s="7">
        <v>61073.55</v>
      </c>
      <c r="H24" s="7">
        <f t="shared" si="3"/>
        <v>163.47999999999593</v>
      </c>
    </row>
    <row r="25" spans="1:8">
      <c r="A25" s="15" t="s">
        <v>102</v>
      </c>
      <c r="B25" s="16" t="s">
        <v>29</v>
      </c>
      <c r="C25" s="7">
        <v>422524</v>
      </c>
      <c r="D25" s="7">
        <v>-17514.52</v>
      </c>
      <c r="E25" s="7">
        <f t="shared" si="7"/>
        <v>405009.48</v>
      </c>
      <c r="F25" s="7">
        <v>404119.76</v>
      </c>
      <c r="G25" s="7">
        <v>404119.76</v>
      </c>
      <c r="H25" s="7">
        <f t="shared" si="3"/>
        <v>889.71999999997206</v>
      </c>
    </row>
    <row r="26" spans="1:8">
      <c r="A26" s="15" t="s">
        <v>103</v>
      </c>
      <c r="B26" s="16" t="s">
        <v>30</v>
      </c>
      <c r="C26" s="7">
        <v>7632881.9500000002</v>
      </c>
      <c r="D26" s="7">
        <v>45380.56</v>
      </c>
      <c r="E26" s="7">
        <f t="shared" si="7"/>
        <v>7678262.5099999998</v>
      </c>
      <c r="F26" s="7">
        <v>7634894.2800000003</v>
      </c>
      <c r="G26" s="7">
        <v>7634894.2800000003</v>
      </c>
      <c r="H26" s="7">
        <f t="shared" si="3"/>
        <v>43368.229999999516</v>
      </c>
    </row>
    <row r="27" spans="1:8">
      <c r="A27" s="15" t="s">
        <v>104</v>
      </c>
      <c r="B27" s="16" t="s">
        <v>31</v>
      </c>
      <c r="C27" s="7"/>
      <c r="D27" s="7"/>
      <c r="E27" s="7">
        <f t="shared" si="7"/>
        <v>0</v>
      </c>
      <c r="F27" s="7"/>
      <c r="G27" s="7"/>
      <c r="H27" s="7">
        <f t="shared" si="3"/>
        <v>0</v>
      </c>
    </row>
    <row r="28" spans="1:8">
      <c r="A28" s="15" t="s">
        <v>105</v>
      </c>
      <c r="B28" s="16" t="s">
        <v>32</v>
      </c>
      <c r="C28" s="7">
        <v>265239.52</v>
      </c>
      <c r="D28" s="7">
        <v>31682.1</v>
      </c>
      <c r="E28" s="7">
        <f t="shared" si="7"/>
        <v>296921.62</v>
      </c>
      <c r="F28" s="7">
        <v>296921.62</v>
      </c>
      <c r="G28" s="7">
        <v>296921.62</v>
      </c>
      <c r="H28" s="7">
        <f t="shared" si="3"/>
        <v>0</v>
      </c>
    </row>
    <row r="29" spans="1:8">
      <c r="A29" s="15" t="s">
        <v>106</v>
      </c>
      <c r="B29" s="16" t="s">
        <v>33</v>
      </c>
      <c r="C29" s="7">
        <v>0</v>
      </c>
      <c r="D29" s="7">
        <v>48079.29</v>
      </c>
      <c r="E29" s="7">
        <f t="shared" si="7"/>
        <v>48079.29</v>
      </c>
      <c r="F29" s="7">
        <v>47955</v>
      </c>
      <c r="G29" s="7">
        <v>47955</v>
      </c>
      <c r="H29" s="7">
        <f t="shared" si="3"/>
        <v>124.29000000000087</v>
      </c>
    </row>
    <row r="30" spans="1:8">
      <c r="A30" s="15" t="s">
        <v>107</v>
      </c>
      <c r="B30" s="16" t="s">
        <v>34</v>
      </c>
      <c r="C30" s="7">
        <v>16784</v>
      </c>
      <c r="D30" s="7">
        <v>16792</v>
      </c>
      <c r="E30" s="7">
        <f t="shared" si="7"/>
        <v>33576</v>
      </c>
      <c r="F30" s="7">
        <v>33457.910000000003</v>
      </c>
      <c r="G30" s="7">
        <v>33457.910000000003</v>
      </c>
      <c r="H30" s="7">
        <f t="shared" si="3"/>
        <v>118.08999999999651</v>
      </c>
    </row>
    <row r="31" spans="1:8">
      <c r="A31" s="15" t="s">
        <v>108</v>
      </c>
      <c r="B31" s="16" t="s">
        <v>35</v>
      </c>
      <c r="C31" s="7">
        <v>285907.24</v>
      </c>
      <c r="D31" s="7">
        <v>6694.74</v>
      </c>
      <c r="E31" s="7">
        <f t="shared" si="7"/>
        <v>292601.98</v>
      </c>
      <c r="F31" s="7">
        <v>292060.71000000002</v>
      </c>
      <c r="G31" s="7">
        <v>292060.71000000002</v>
      </c>
      <c r="H31" s="7">
        <f t="shared" si="3"/>
        <v>541.26999999996042</v>
      </c>
    </row>
    <row r="32" spans="1:8">
      <c r="A32" s="15" t="s">
        <v>109</v>
      </c>
      <c r="B32" s="16" t="s">
        <v>36</v>
      </c>
      <c r="C32" s="7">
        <v>230452</v>
      </c>
      <c r="D32" s="7">
        <v>8912.64</v>
      </c>
      <c r="E32" s="7">
        <f t="shared" si="7"/>
        <v>239364.64</v>
      </c>
      <c r="F32" s="7">
        <v>233305.1</v>
      </c>
      <c r="G32" s="7">
        <v>233305.1</v>
      </c>
      <c r="H32" s="7">
        <f t="shared" si="3"/>
        <v>6059.5400000000081</v>
      </c>
    </row>
    <row r="33" spans="1:8">
      <c r="A33" s="33" t="s">
        <v>37</v>
      </c>
      <c r="B33" s="34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15" t="s">
        <v>117</v>
      </c>
      <c r="B44" s="1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17973640.91</v>
      </c>
      <c r="D154" s="8">
        <f t="shared" ref="D154:H154" si="42">D4+D79</f>
        <v>653276.74</v>
      </c>
      <c r="E154" s="8">
        <f t="shared" si="42"/>
        <v>18626917.649999999</v>
      </c>
      <c r="F154" s="8">
        <f t="shared" si="42"/>
        <v>18356056.309999999</v>
      </c>
      <c r="G154" s="8">
        <f t="shared" si="42"/>
        <v>18350799.079999998</v>
      </c>
      <c r="H154" s="8">
        <f t="shared" si="42"/>
        <v>270861.33999999985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2023-01-25T19:48:52Z</dcterms:modified>
</cp:coreProperties>
</file>