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 Eva 2021\ESTADOS FINANCIEROS\2020\CTA PUBLICA 2020\Página SESEA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0" i="1"/>
  <c r="F24" i="1"/>
  <c r="G24" i="1" s="1"/>
  <c r="F23" i="1"/>
  <c r="G23" i="1" s="1"/>
  <c r="F22" i="1"/>
  <c r="G22" i="1" s="1"/>
  <c r="F21" i="1"/>
  <c r="G21" i="1" s="1"/>
  <c r="F20" i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<sst xmlns="http://schemas.openxmlformats.org/spreadsheetml/2006/main" count="27" uniqueCount="27">
  <si>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</si>
  <si>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</si>
  <si>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</si>
  <si>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</si>
  <si>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</si>
  <si>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</si>
  <si>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</si>
  <si>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</si>
  <si>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</si>
  <si>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</si>
  <si>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</si>
  <si>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</si>
  <si>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</si>
  <si>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</si>
  <si>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</si>
  <si>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</si>
  <si>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</si>
  <si>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</si>
  <si>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</si>
  <si>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</si>
  <si>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</si>
  <si>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</si>
  <si>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</si>
  <si>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</si>
  <si>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</si>
  <si>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</si>
  <si>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Cuenta Pública 2020
Secretaría Ejecutiva del Sistema Estatal Anticorrupción de Guanajuato
Estado Analítico del Activo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</si>
</sst>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28</xdr:row>
      <xdr:rowOff>38100</xdr:rowOff>
    </xdr:from>
    <xdr:to>
      <xdr:col>5</xdr:col>
      <xdr:colOff>1009650</xdr:colOff>
      <xdr:row>35</xdr:row>
      <xdr:rowOff>9525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4733925"/>
          <a:ext cx="7610475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topLeftCell="A13" zoomScaleNormal="100" workbookViewId="0">
      <selection activeCell="B30" sqref="B30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43.5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4458562.7699999996</v>
      </c>
      <c r="D4" s="13">
        <f>SUM(D6+D15)</f>
        <v>54720418.289999999</v>
      </c>
      <c r="E4" s="13">
        <f>SUM(E6+E15)</f>
        <v>56099582.969999999</v>
      </c>
      <c r="F4" s="13">
        <f>SUM(F6+F15)</f>
        <v>3079398.0899999994</v>
      </c>
      <c r="G4" s="13">
        <f>SUM(G6+G15)</f>
        <v>-1379164.6800000004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3828472.63</v>
      </c>
      <c r="D6" s="13">
        <f>SUM(D7:D13)</f>
        <v>54672605.409999996</v>
      </c>
      <c r="E6" s="13">
        <f>SUM(E7:E13)</f>
        <v>55982030.68</v>
      </c>
      <c r="F6" s="13">
        <f>SUM(F7:F13)</f>
        <v>2519047.3599999994</v>
      </c>
      <c r="G6" s="13">
        <f>SUM(G7:G13)</f>
        <v>-1309425.2700000005</v>
      </c>
    </row>
    <row r="7" spans="1:7" x14ac:dyDescent="0.2">
      <c r="A7" s="3">
        <v>1110</v>
      </c>
      <c r="B7" s="7" t="s">
        <v>9</v>
      </c>
      <c r="C7" s="18">
        <v>3828472.63</v>
      </c>
      <c r="D7" s="18">
        <v>25697114.719999999</v>
      </c>
      <c r="E7" s="18">
        <v>27009190.989999998</v>
      </c>
      <c r="F7" s="18">
        <f>C7+D7-E7</f>
        <v>2516396.3599999994</v>
      </c>
      <c r="G7" s="18">
        <f t="shared" ref="G7:G13" si="0">F7-C7</f>
        <v>-1312076.2700000005</v>
      </c>
    </row>
    <row r="8" spans="1:7" x14ac:dyDescent="0.2">
      <c r="A8" s="3">
        <v>1120</v>
      </c>
      <c r="B8" s="7" t="s">
        <v>10</v>
      </c>
      <c r="C8" s="18">
        <v>0</v>
      </c>
      <c r="D8" s="18">
        <v>28975490.690000001</v>
      </c>
      <c r="E8" s="18">
        <v>28972839.690000001</v>
      </c>
      <c r="F8" s="18">
        <f t="shared" ref="F8:F13" si="1">C8+D8-E8</f>
        <v>2651</v>
      </c>
      <c r="G8" s="18">
        <f t="shared" si="0"/>
        <v>2651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630090.14</v>
      </c>
      <c r="D15" s="13">
        <f>SUM(D16:D24)</f>
        <v>47812.88</v>
      </c>
      <c r="E15" s="13">
        <f>SUM(E16:E24)</f>
        <v>117552.29</v>
      </c>
      <c r="F15" s="13">
        <f>SUM(F16:F24)</f>
        <v>560350.73</v>
      </c>
      <c r="G15" s="13">
        <f>SUM(G16:G24)</f>
        <v>-69739.41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711147.23</v>
      </c>
      <c r="D19" s="18">
        <v>47812.88</v>
      </c>
      <c r="E19" s="18">
        <v>0</v>
      </c>
      <c r="F19" s="18">
        <f t="shared" si="3"/>
        <v>758960.11</v>
      </c>
      <c r="G19" s="18">
        <f t="shared" si="2"/>
        <v>47812.880000000005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-81057.09</v>
      </c>
      <c r="D21" s="18">
        <v>0</v>
      </c>
      <c r="E21" s="18">
        <v>117552.29</v>
      </c>
      <c r="F21" s="18">
        <f t="shared" si="3"/>
        <v>-198609.38</v>
      </c>
      <c r="G21" s="18">
        <f t="shared" si="2"/>
        <v>-117552.29000000001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2018-03-08T18:40:55Z</cp:lastPrinted>
  <dcterms:created xsi:type="dcterms:W3CDTF">2014-02-09T04:04:15Z</dcterms:created>
  <dcterms:modified xsi:type="dcterms:W3CDTF">2021-01-26T18:19:36Z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