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2\Cuenta pública\SAP - PARA CP\"/>
    </mc:Choice>
  </mc:AlternateContent>
  <xr:revisionPtr revIDLastSave="0" documentId="13_ncr:1_{9C98EA03-FD9E-4ABB-A244-5CADD9921FC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H31" i="4" s="1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E21" i="4" s="1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H16" i="4" s="1"/>
  <c r="E5" i="4"/>
  <c r="E16" i="4" l="1"/>
  <c r="H21" i="4"/>
  <c r="H39" i="4" s="1"/>
  <c r="E31" i="4"/>
  <c r="E39" i="4" s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<sst xmlns="http://schemas.openxmlformats.org/spreadsheetml/2006/main" count="99" uniqueCount="51">
  <si>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</si>
  <si>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</si>
  <si>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</si>
  <si>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</si>
  <si>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</si>
  <si>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</si>
  <si>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</si>
  <si>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</si>
  <si>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</si>
  <si>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</si>
  <si>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</si>
  <si>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</si>
  <si>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</si>
  <si>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</si>
  <si>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</si>
  <si>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</si>
  <si>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</si>
  <si>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</si>
  <si>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</si>
  <si>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</si>
  <si>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</si>
  <si>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</si>
  <si>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</si>
  <si>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</si>
  <si>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</si>
  <si>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</si>
  <si>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</si>
  <si>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</si>
  <si>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</si>
  <si>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</si>
  <si>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</si>
  <si>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</si>
  <si>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</si>
  <si>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</si>
  <si>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</si>
  <si>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</si>
  <si>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</si>
  <si>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</si>
  <si>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</si>
  <si>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</si>
  <si>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</si>
  <si>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</si>
  <si>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</si>
  <si>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</si>
  <si>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</si>
  <si>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</si>
  <si>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</si>
  <si>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</si>
  <si>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</si>
  <si>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</si>
  <si>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Secretaría Ejecutiva del Sistema Estatal Anticorrupción de Guanajuato
Estado Analítico de Ingresos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</si>
</sst>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Border="1" applyAlignment="1" applyProtection="1">
      <alignment horizontal="center" vertical="top"/>
      <protection locked="0"/>
    </xf>
    <xf numFmtId="0" fontId="8" fillId="0" borderId="9" xfId="8" applyFont="1" applyBorder="1" applyAlignment="1" applyProtection="1">
      <alignment horizontal="left" vertical="top" indent="3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4" fontId="7" fillId="0" borderId="12" xfId="8" applyNumberFormat="1" applyFont="1" applyBorder="1" applyAlignment="1" applyProtection="1">
      <alignment vertical="top"/>
      <protection locked="0"/>
    </xf>
    <xf numFmtId="4" fontId="3" fillId="0" borderId="13" xfId="8" applyNumberFormat="1" applyFont="1" applyBorder="1" applyAlignment="1" applyProtection="1">
      <alignment vertical="top"/>
      <protection locked="0"/>
    </xf>
    <xf numFmtId="0" fontId="8" fillId="0" borderId="5" xfId="9" applyFont="1" applyBorder="1" applyAlignment="1">
      <alignment horizontal="center" vertical="top"/>
    </xf>
    <xf numFmtId="0" fontId="8" fillId="0" borderId="0" xfId="8" applyFont="1" applyAlignment="1">
      <alignment horizontal="justify" vertical="top" wrapText="1"/>
    </xf>
    <xf numFmtId="0" fontId="7" fillId="0" borderId="5" xfId="8" applyFont="1" applyBorder="1" applyAlignment="1">
      <alignment horizontal="center" vertical="top"/>
    </xf>
    <xf numFmtId="0" fontId="7" fillId="0" borderId="0" xfId="8" applyFont="1" applyAlignment="1">
      <alignment horizontal="left" vertical="top" wrapText="1"/>
    </xf>
    <xf numFmtId="0" fontId="8" fillId="0" borderId="0" xfId="8" applyFont="1" applyAlignment="1">
      <alignment vertical="top"/>
    </xf>
    <xf numFmtId="0" fontId="7" fillId="0" borderId="8" xfId="8" quotePrefix="1" applyFont="1" applyBorder="1" applyAlignment="1">
      <alignment horizontal="center" vertical="top"/>
    </xf>
    <xf numFmtId="0" fontId="8" fillId="0" borderId="9" xfId="8" applyFont="1" applyBorder="1" applyAlignment="1">
      <alignment horizontal="center" vertical="top" wrapText="1"/>
    </xf>
    <xf numFmtId="4" fontId="3" fillId="0" borderId="12" xfId="8" applyNumberFormat="1" applyFont="1" applyBorder="1" applyAlignment="1" applyProtection="1">
      <alignment vertical="top"/>
      <protection locked="0"/>
    </xf>
    <xf numFmtId="4" fontId="3" fillId="0" borderId="14" xfId="8" applyNumberFormat="1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8" fillId="0" borderId="12" xfId="8" applyNumberFormat="1" applyFont="1" applyBorder="1" applyAlignment="1" applyProtection="1">
      <alignment vertical="top"/>
      <protection locked="0"/>
    </xf>
    <xf numFmtId="4" fontId="7" fillId="0" borderId="14" xfId="8" applyNumberFormat="1" applyFont="1" applyBorder="1" applyAlignment="1" applyProtection="1">
      <alignment vertical="top"/>
      <protection locked="0"/>
    </xf>
    <xf numFmtId="4" fontId="8" fillId="0" borderId="14" xfId="8" applyNumberFormat="1" applyFont="1" applyBorder="1" applyAlignment="1" applyProtection="1">
      <alignment vertical="top"/>
      <protection locked="0"/>
    </xf>
    <xf numFmtId="4" fontId="7" fillId="0" borderId="13" xfId="8" applyNumberFormat="1" applyFont="1" applyBorder="1" applyAlignment="1" applyProtection="1">
      <alignment vertical="top"/>
      <protection locked="0"/>
    </xf>
    <xf numFmtId="0" fontId="7" fillId="0" borderId="11" xfId="8" quotePrefix="1" applyFont="1" applyBorder="1" applyAlignment="1" applyProtection="1">
      <alignment horizontal="center" vertical="top"/>
      <protection locked="0"/>
    </xf>
    <xf numFmtId="0" fontId="7" fillId="0" borderId="11" xfId="8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0" fontId="3" fillId="0" borderId="5" xfId="8" applyFont="1" applyBorder="1" applyAlignment="1" applyProtection="1">
      <alignment vertical="top"/>
      <protection locked="0"/>
    </xf>
    <xf numFmtId="0" fontId="7" fillId="0" borderId="5" xfId="8" applyFont="1" applyBorder="1" applyAlignment="1" applyProtection="1">
      <alignment vertical="top"/>
      <protection locked="0"/>
    </xf>
    <xf numFmtId="0" fontId="7" fillId="0" borderId="4" xfId="8" quotePrefix="1" applyFont="1" applyBorder="1" applyAlignment="1" applyProtection="1">
      <alignment horizontal="center"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0" fillId="0" borderId="5" xfId="8" applyFont="1" applyBorder="1" applyAlignment="1" applyProtection="1">
      <alignment vertical="top"/>
      <protection locked="0"/>
    </xf>
    <xf numFmtId="0" fontId="8" fillId="0" borderId="5" xfId="8" applyFont="1" applyBorder="1" applyAlignment="1">
      <alignment horizontal="left" vertical="top"/>
    </xf>
    <xf numFmtId="0" fontId="8" fillId="0" borderId="5" xfId="8" applyFont="1" applyBorder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7" fillId="0" borderId="0" xfId="8" applyFont="1" applyAlignment="1" applyProtection="1">
      <alignment vertical="top" wrapText="1"/>
      <protection locked="0"/>
    </xf>
    <xf numFmtId="49" fontId="12" fillId="0" borderId="0" xfId="8" applyNumberFormat="1" applyFont="1" applyAlignment="1" applyProtection="1">
      <alignment vertical="top"/>
      <protection locked="0"/>
    </xf>
    <xf numFmtId="0" fontId="0" fillId="0" borderId="0" xfId="8" applyFont="1" applyAlignment="1" applyProtection="1">
      <alignment horizontal="left" vertical="top" wrapText="1"/>
      <protection locked="0"/>
    </xf>
    <xf numFmtId="0" fontId="8" fillId="0" borderId="5" xfId="8" applyFont="1" applyBorder="1" applyAlignment="1">
      <alignment horizontal="left" vertical="top" wrapText="1"/>
    </xf>
    <xf numFmtId="0" fontId="8" fillId="0" borderId="2" xfId="8" applyFont="1" applyBorder="1" applyAlignment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142874</xdr:colOff>
      <xdr:row>44</xdr:row>
      <xdr:rowOff>9525</xdr:rowOff>
    </xdr:from>
    <xdr:to>
      <xdr:col>7</xdr:col>
      <xdr:colOff>647699</xdr:colOff>
      <xdr:row>49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3E47ECC-37FA-440E-85A9-7FA79EB1E7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49" y="8458200"/>
          <a:ext cx="9344025" cy="809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showGridLines="0" tabSelected="1" topLeftCell="A38" zoomScaleNormal="100" workbookViewId="0">
      <selection sqref="A1:H50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75" customHeight="1" x14ac:dyDescent="0.2">
      <c r="A1" s="49" t="s">
        <v>50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30.31</v>
      </c>
      <c r="E11" s="22">
        <f t="shared" si="2"/>
        <v>30.31</v>
      </c>
      <c r="F11" s="22">
        <v>30.31</v>
      </c>
      <c r="G11" s="22">
        <v>30.31</v>
      </c>
      <c r="H11" s="22">
        <f t="shared" si="3"/>
        <v>30.31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17973640.91</v>
      </c>
      <c r="D13" s="22">
        <v>653276.74</v>
      </c>
      <c r="E13" s="22">
        <f t="shared" si="2"/>
        <v>18626917.649999999</v>
      </c>
      <c r="F13" s="22">
        <v>18626917.649999999</v>
      </c>
      <c r="G13" s="22">
        <v>18626917.649999999</v>
      </c>
      <c r="H13" s="22">
        <f t="shared" si="3"/>
        <v>653276.73999999836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17973640.91</v>
      </c>
      <c r="D16" s="23">
        <f t="shared" ref="D16:H16" si="6">SUM(D5:D14)</f>
        <v>653307.05000000005</v>
      </c>
      <c r="E16" s="23">
        <f t="shared" si="6"/>
        <v>18626947.959999997</v>
      </c>
      <c r="F16" s="23">
        <f t="shared" si="6"/>
        <v>18626947.959999997</v>
      </c>
      <c r="G16" s="11">
        <f t="shared" si="6"/>
        <v>18626947.959999997</v>
      </c>
      <c r="H16" s="12">
        <f t="shared" si="6"/>
        <v>653307.04999999842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17973640.91</v>
      </c>
      <c r="D31" s="26">
        <f t="shared" si="14"/>
        <v>653307.05000000005</v>
      </c>
      <c r="E31" s="26">
        <f t="shared" si="14"/>
        <v>18626947.959999997</v>
      </c>
      <c r="F31" s="26">
        <f t="shared" si="14"/>
        <v>18626947.959999997</v>
      </c>
      <c r="G31" s="26">
        <f t="shared" si="14"/>
        <v>18626947.959999997</v>
      </c>
      <c r="H31" s="26">
        <f t="shared" si="14"/>
        <v>653307.04999999842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30.31</v>
      </c>
      <c r="E34" s="25">
        <f>C34+D34</f>
        <v>30.31</v>
      </c>
      <c r="F34" s="25">
        <v>30.31</v>
      </c>
      <c r="G34" s="25">
        <v>30.31</v>
      </c>
      <c r="H34" s="25">
        <f t="shared" si="15"/>
        <v>30.31</v>
      </c>
      <c r="I34" s="45" t="s">
        <v>42</v>
      </c>
    </row>
    <row r="35" spans="1:9" ht="22.5" x14ac:dyDescent="0.2">
      <c r="A35" s="16"/>
      <c r="B35" s="17" t="s">
        <v>26</v>
      </c>
      <c r="C35" s="25">
        <v>17973640.91</v>
      </c>
      <c r="D35" s="25">
        <v>653276.74</v>
      </c>
      <c r="E35" s="25">
        <f>C35+D35</f>
        <v>18626917.649999999</v>
      </c>
      <c r="F35" s="25">
        <v>18626917.649999999</v>
      </c>
      <c r="G35" s="25">
        <v>18626917.649999999</v>
      </c>
      <c r="H35" s="25">
        <f t="shared" ref="H35" si="16">G35-C35</f>
        <v>653276.73999999836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17973640.91</v>
      </c>
      <c r="D39" s="23">
        <f t="shared" ref="D39:H39" si="18">SUM(D37+D31+D21)</f>
        <v>653307.05000000005</v>
      </c>
      <c r="E39" s="23">
        <f t="shared" si="18"/>
        <v>18626947.959999997</v>
      </c>
      <c r="F39" s="23">
        <f t="shared" si="18"/>
        <v>18626947.959999997</v>
      </c>
      <c r="G39" s="23">
        <f t="shared" si="18"/>
        <v>18626947.959999997</v>
      </c>
      <c r="H39" s="12">
        <f t="shared" si="18"/>
        <v>653307.04999999842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</cp:lastModifiedBy>
  <cp:lastPrinted>2019-04-05T21:16:20Z</cp:lastPrinted>
  <dcterms:created xsi:type="dcterms:W3CDTF">2012-12-11T20:48:19Z</dcterms:created>
  <dcterms:modified xsi:type="dcterms:W3CDTF">2023-01-17T15:57:46Z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