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9A80BDD5-9666-494C-A9C5-E627F0D5A52A}" xr6:coauthVersionLast="47" xr6:coauthVersionMax="47" xr10:uidLastSave="{00000000-0000-0000-0000-000000000000}"/>
  <bookViews>
    <workbookView xWindow="2025" yWindow="4950" windowWidth="18465" windowHeight="597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F9" i="1"/>
  <c r="E9" i="1"/>
  <c r="E8" i="1"/>
  <c r="F8" i="1" s="1"/>
  <c r="F7" i="1"/>
  <c r="E7" i="1"/>
  <c r="E6" i="1"/>
  <c r="F6" i="1" s="1"/>
  <c r="F5" i="1"/>
  <c r="E5" i="1"/>
  <c r="D12" i="1"/>
  <c r="C12" i="1"/>
  <c r="B12" i="1"/>
  <c r="E4" i="1"/>
  <c r="D4" i="1"/>
  <c r="D3" i="1" s="1"/>
  <c r="C4" i="1"/>
  <c r="C3" i="1" s="1"/>
  <c r="B4" i="1"/>
  <c r="B3" i="1" s="1"/>
  <c r="E3" i="1" l="1"/>
  <c r="E12" i="1"/>
  <c r="F4" i="1"/>
  <c r="F12" i="1"/>
  <c r="F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<sst xmlns="http://schemas.openxmlformats.org/spreadsheetml/2006/main" count="27" uniqueCount="27">
  <si>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</si>
  <si>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</si>
  <si>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</si>
  <si>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</si>
  <si>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</si>
  <si>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</si>
  <si>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</si>
  <si>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</si>
  <si>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</si>
  <si>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</si>
  <si>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</si>
  <si>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</si>
  <si>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</si>
  <si>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</si>
  <si>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</si>
  <si>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</si>
  <si>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</si>
  <si>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</si>
  <si>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</si>
  <si>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</si>
  <si>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</si>
  <si>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</si>
  <si>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</si>
  <si>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</si>
  <si>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</si>
  <si>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</si>
  <si>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Secretaría Ejecutiva del Sistema Estatal Anticorrupción de Guanajuato
Estado Analítico del Activo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</si>
</sst>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G14" sqref="G1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682532.67999999993</v>
      </c>
      <c r="C3" s="8">
        <f t="shared" ref="C3:F3" si="0">C4+C12</f>
        <v>23601052.579999998</v>
      </c>
      <c r="D3" s="8">
        <f t="shared" si="0"/>
        <v>23446202.969999999</v>
      </c>
      <c r="E3" s="8">
        <f t="shared" si="0"/>
        <v>837382.28999999701</v>
      </c>
      <c r="F3" s="8">
        <f t="shared" si="0"/>
        <v>154849.60999999713</v>
      </c>
    </row>
    <row r="4" spans="1:6" x14ac:dyDescent="0.2">
      <c r="A4" s="6" t="s">
        <v>4</v>
      </c>
      <c r="B4" s="8">
        <f>SUM(B5:B11)</f>
        <v>298728.78999999998</v>
      </c>
      <c r="C4" s="8">
        <f>SUM(C5:C11)</f>
        <v>23542899.059999999</v>
      </c>
      <c r="D4" s="8">
        <f>SUM(D5:D11)</f>
        <v>23446202.969999999</v>
      </c>
      <c r="E4" s="8">
        <f>SUM(E5:E11)</f>
        <v>395424.87999999709</v>
      </c>
      <c r="F4" s="8">
        <f>SUM(F5:F11)</f>
        <v>96696.089999997115</v>
      </c>
    </row>
    <row r="5" spans="1:6" x14ac:dyDescent="0.2">
      <c r="A5" s="7" t="s">
        <v>5</v>
      </c>
      <c r="B5" s="9">
        <v>285443.03999999998</v>
      </c>
      <c r="C5" s="9">
        <v>12301222.949999999</v>
      </c>
      <c r="D5" s="9">
        <v>12212288.59</v>
      </c>
      <c r="E5" s="9">
        <f>B5+C5-D5</f>
        <v>374377.39999999851</v>
      </c>
      <c r="F5" s="9">
        <f t="shared" ref="F5:F11" si="1">E5-B5</f>
        <v>88934.359999998531</v>
      </c>
    </row>
    <row r="6" spans="1:6" x14ac:dyDescent="0.2">
      <c r="A6" s="7" t="s">
        <v>6</v>
      </c>
      <c r="B6" s="9">
        <v>13285.75</v>
      </c>
      <c r="C6" s="9">
        <v>11241676.109999999</v>
      </c>
      <c r="D6" s="9">
        <v>11233914.380000001</v>
      </c>
      <c r="E6" s="9">
        <f t="shared" ref="E6:E11" si="2">B6+C6-D6</f>
        <v>21047.479999998584</v>
      </c>
      <c r="F6" s="9">
        <f t="shared" si="1"/>
        <v>7761.7299999985844</v>
      </c>
    </row>
    <row r="7" spans="1:6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6" t="s">
        <v>10</v>
      </c>
      <c r="B12" s="8">
        <f>SUM(B13:B21)</f>
        <v>383803.88999999996</v>
      </c>
      <c r="C12" s="8">
        <f>SUM(C13:C21)</f>
        <v>58153.52</v>
      </c>
      <c r="D12" s="8">
        <f>SUM(D13:D21)</f>
        <v>0</v>
      </c>
      <c r="E12" s="8">
        <f>SUM(E13:E21)</f>
        <v>441957.41</v>
      </c>
      <c r="F12" s="8">
        <f>SUM(F13:F21)</f>
        <v>58153.520000000019</v>
      </c>
    </row>
    <row r="13" spans="1:6" x14ac:dyDescent="0.2">
      <c r="A13" s="7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7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7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7" t="s">
        <v>14</v>
      </c>
      <c r="B16" s="9">
        <v>802537.22</v>
      </c>
      <c r="C16" s="9">
        <v>58153.52</v>
      </c>
      <c r="D16" s="9">
        <v>0</v>
      </c>
      <c r="E16" s="9">
        <f t="shared" si="4"/>
        <v>860690.74</v>
      </c>
      <c r="F16" s="9">
        <f t="shared" si="3"/>
        <v>58153.520000000019</v>
      </c>
    </row>
    <row r="17" spans="1:6" x14ac:dyDescent="0.2">
      <c r="A17" s="7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7" t="s">
        <v>16</v>
      </c>
      <c r="B18" s="9">
        <v>-418733.33</v>
      </c>
      <c r="C18" s="9">
        <v>0</v>
      </c>
      <c r="D18" s="9">
        <v>0</v>
      </c>
      <c r="E18" s="9">
        <f t="shared" si="4"/>
        <v>-418733.33</v>
      </c>
      <c r="F18" s="9">
        <f t="shared" si="3"/>
        <v>0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2018-03-08T18:40:55Z</cp:lastPrinted>
  <dcterms:created xsi:type="dcterms:W3CDTF">2014-02-09T04:04:15Z</dcterms:created>
  <dcterms:modified xsi:type="dcterms:W3CDTF">2023-07-28T18:46:56Z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