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0184F60C-6C32-4EFA-B4E2-6CE04DED29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B49" i="2"/>
  <c r="C48" i="2"/>
  <c r="B48" i="2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59" i="2" l="1"/>
  <c r="B61" i="2" s="1"/>
  <c r="C59" i="2"/>
  <c r="C61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<sst xmlns="http://schemas.openxmlformats.org/spreadsheetml/2006/main" count="58" uniqueCount="50">
  <si>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</si>
  <si>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</si>
  <si>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</si>
  <si>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</si>
  <si>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</si>
  <si>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</si>
  <si>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</si>
  <si>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</si>
  <si>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</si>
  <si>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</si>
  <si>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</si>
  <si>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</si>
  <si>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</si>
  <si>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</si>
  <si>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</si>
  <si>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</si>
  <si>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</si>
  <si>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</si>
  <si>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</si>
  <si>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</si>
  <si>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</si>
  <si>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</si>
  <si>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</si>
  <si>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</si>
  <si>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</si>
  <si>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</si>
  <si>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</si>
  <si>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</si>
  <si>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</si>
  <si>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</si>
  <si>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</si>
  <si>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</si>
  <si>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</si>
  <si>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</si>
  <si>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</si>
  <si>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</si>
  <si>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</si>
  <si>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</si>
  <si>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</si>
  <si>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</si>
  <si>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</si>
  <si>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</si>
  <si>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</si>
  <si>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</si>
  <si>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</si>
  <si>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</si>
  <si>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</si>
  <si>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</si>
  <si>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</si>
  <si>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Secretaría Ejecutiva del Sistema Estatal Anticorrupción de Guanajuato
Estado de Flujos de Efectivo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</si>
</sst>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68</xdr:row>
      <xdr:rowOff>76200</xdr:rowOff>
    </xdr:from>
    <xdr:to>
      <xdr:col>2</xdr:col>
      <xdr:colOff>628650</xdr:colOff>
      <xdr:row>76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C5D9D7-63C1-4374-88E3-57EDDE28A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0620375"/>
          <a:ext cx="6591300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53" zoomScaleNormal="100" workbookViewId="0">
      <selection activeCell="A73" sqref="A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4353591.87</v>
      </c>
      <c r="C4" s="13">
        <f>SUM(C5:C14)</f>
        <v>18626964.539999995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0</v>
      </c>
      <c r="C9" s="14">
        <v>0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41.97</v>
      </c>
      <c r="C11" s="14">
        <v>30.31</v>
      </c>
    </row>
    <row r="12" spans="1:3" ht="22.5" x14ac:dyDescent="0.2">
      <c r="A12" s="7" t="s">
        <v>39</v>
      </c>
      <c r="B12" s="14">
        <v>0</v>
      </c>
      <c r="C12" s="14">
        <v>0</v>
      </c>
    </row>
    <row r="13" spans="1:3" ht="11.25" customHeight="1" x14ac:dyDescent="0.2">
      <c r="A13" s="7" t="s">
        <v>40</v>
      </c>
      <c r="B13" s="14">
        <v>4353509.4400000004</v>
      </c>
      <c r="C13" s="14">
        <v>18626917.649999999</v>
      </c>
    </row>
    <row r="14" spans="1:3" ht="11.25" customHeight="1" x14ac:dyDescent="0.2">
      <c r="A14" s="7" t="s">
        <v>5</v>
      </c>
      <c r="B14" s="14">
        <v>40.46</v>
      </c>
      <c r="C14" s="14">
        <v>16.579999999999998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4600422.2300000004</v>
      </c>
      <c r="C16" s="13">
        <f>SUM(C17:C32)</f>
        <v>18350799.079999998</v>
      </c>
    </row>
    <row r="17" spans="1:3" ht="11.25" customHeight="1" x14ac:dyDescent="0.2">
      <c r="A17" s="7" t="s">
        <v>7</v>
      </c>
      <c r="B17" s="14">
        <v>2183996.06</v>
      </c>
      <c r="C17" s="14">
        <v>9175486.5899999999</v>
      </c>
    </row>
    <row r="18" spans="1:3" ht="11.25" customHeight="1" x14ac:dyDescent="0.2">
      <c r="A18" s="7" t="s">
        <v>8</v>
      </c>
      <c r="B18" s="14">
        <v>31485.03</v>
      </c>
      <c r="C18" s="14">
        <v>171524.56</v>
      </c>
    </row>
    <row r="19" spans="1:3" ht="11.25" customHeight="1" x14ac:dyDescent="0.2">
      <c r="A19" s="7" t="s">
        <v>9</v>
      </c>
      <c r="B19" s="14">
        <v>2384941.14</v>
      </c>
      <c r="C19" s="14">
        <v>9003787.9299999997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41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0</v>
      </c>
      <c r="C23" s="14">
        <v>0</v>
      </c>
    </row>
    <row r="24" spans="1:3" ht="11.25" customHeight="1" x14ac:dyDescent="0.2">
      <c r="A24" s="7" t="s">
        <v>12</v>
      </c>
      <c r="B24" s="14">
        <v>0</v>
      </c>
      <c r="C24" s="14">
        <v>0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0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-246830.36000000034</v>
      </c>
      <c r="C33" s="13">
        <f>C4-C16</f>
        <v>276165.45999999717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0</v>
      </c>
      <c r="C41" s="13">
        <f>SUM(C42:C44)</f>
        <v>0</v>
      </c>
    </row>
    <row r="42" spans="1:3" ht="11.25" customHeight="1" x14ac:dyDescent="0.2">
      <c r="A42" s="7" t="s">
        <v>20</v>
      </c>
      <c r="B42" s="14">
        <v>0</v>
      </c>
      <c r="C42" s="14">
        <v>0</v>
      </c>
    </row>
    <row r="43" spans="1:3" ht="11.25" customHeight="1" x14ac:dyDescent="0.2">
      <c r="A43" s="7" t="s">
        <v>21</v>
      </c>
      <c r="B43" s="14">
        <v>0</v>
      </c>
      <c r="C43" s="14">
        <v>0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0</v>
      </c>
      <c r="C45" s="13">
        <f>C36-C41</f>
        <v>0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348149.02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348149.02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0</v>
      </c>
      <c r="C54" s="13">
        <f>SUM(C55+C58)</f>
        <v>1260946.58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0</v>
      </c>
      <c r="C58" s="14">
        <v>1260946.58</v>
      </c>
    </row>
    <row r="59" spans="1:3" ht="11.25" customHeight="1" x14ac:dyDescent="0.2">
      <c r="A59" s="4" t="s">
        <v>45</v>
      </c>
      <c r="B59" s="13">
        <f>B48-B54</f>
        <v>348149.02</v>
      </c>
      <c r="C59" s="13">
        <f>C48-C54</f>
        <v>-1260946.58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101318.65999999968</v>
      </c>
      <c r="C61" s="13">
        <f>C59+C45+C33</f>
        <v>-984781.12000000291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285443.03999999998</v>
      </c>
      <c r="C63" s="13">
        <v>1270224.1599999999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386761.7</v>
      </c>
      <c r="C65" s="13">
        <v>285443.03999999998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37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cp:lastPrinted>2020-02-05T15:38:52Z</cp:lastPrinted>
  <dcterms:created xsi:type="dcterms:W3CDTF">2012-12-11T20:31:36Z</dcterms:created>
  <dcterms:modified xsi:type="dcterms:W3CDTF">2023-05-09T19:23:00Z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