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"/>
    </mc:Choice>
  </mc:AlternateContent>
  <xr:revisionPtr revIDLastSave="0" documentId="13_ncr:1_{19657252-3F38-49FC-B181-1A925B6CCCB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D36" i="5" s="1"/>
  <c r="F36" i="5"/>
  <c r="F42" i="5" s="1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D25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E42" i="5" s="1"/>
  <c r="C16" i="5"/>
  <c r="C42" i="5" s="1"/>
  <c r="B16" i="5"/>
  <c r="B42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D42" i="5" l="1"/>
  <c r="G37" i="5"/>
  <c r="G36" i="5" s="1"/>
  <c r="G7" i="5"/>
  <c r="G6" i="5" s="1"/>
  <c r="G18" i="5"/>
  <c r="G16" i="5" s="1"/>
  <c r="G26" i="5"/>
  <c r="G25" i="5" s="1"/>
  <c r="G42" i="5" l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<sst xmlns="http://schemas.openxmlformats.org/spreadsheetml/2006/main" count="45" uniqueCount="45">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</sst>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GridLines="0" tabSelected="1" zoomScaleNormal="100" workbookViewId="0">
      <selection activeCell="K19" sqref="K1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44</v>
      </c>
      <c r="B1" s="22"/>
      <c r="C1" s="22"/>
      <c r="D1" s="22"/>
      <c r="E1" s="22"/>
      <c r="F1" s="22"/>
      <c r="G1" s="23"/>
    </row>
    <row r="2" spans="1:7" x14ac:dyDescent="0.2">
      <c r="A2" s="9"/>
      <c r="B2" s="12" t="s">
        <v>0</v>
      </c>
      <c r="C2" s="13"/>
      <c r="D2" s="13"/>
      <c r="E2" s="13"/>
      <c r="F2" s="14"/>
      <c r="G2" s="20" t="s">
        <v>7</v>
      </c>
    </row>
    <row r="3" spans="1:7" ht="24.95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7">
        <f t="shared" ref="B6:G6" si="0">SUM(B7:B14)</f>
        <v>18784423.470000003</v>
      </c>
      <c r="C6" s="17">
        <f t="shared" si="0"/>
        <v>1801148.45</v>
      </c>
      <c r="D6" s="17">
        <f t="shared" si="0"/>
        <v>20585571.920000002</v>
      </c>
      <c r="E6" s="17">
        <f t="shared" si="0"/>
        <v>18443224.419999998</v>
      </c>
      <c r="F6" s="17">
        <f t="shared" si="0"/>
        <v>18442745.84</v>
      </c>
      <c r="G6" s="17">
        <f t="shared" si="0"/>
        <v>2142347.5000000019</v>
      </c>
    </row>
    <row r="7" spans="1:7" x14ac:dyDescent="0.2">
      <c r="A7" s="15" t="s">
        <v>13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5" t="s">
        <v>14</v>
      </c>
      <c r="B8" s="16">
        <v>0</v>
      </c>
      <c r="C8" s="16">
        <v>0</v>
      </c>
      <c r="D8" s="16">
        <f t="shared" ref="D8:D14" si="1">B8+C8</f>
        <v>0</v>
      </c>
      <c r="E8" s="16">
        <v>0</v>
      </c>
      <c r="F8" s="16">
        <v>0</v>
      </c>
      <c r="G8" s="16">
        <f t="shared" ref="G8:G14" si="2">D8-E8</f>
        <v>0</v>
      </c>
    </row>
    <row r="9" spans="1:7" x14ac:dyDescent="0.2">
      <c r="A9" s="15" t="s">
        <v>42</v>
      </c>
      <c r="B9" s="16">
        <v>18505611.440000001</v>
      </c>
      <c r="C9" s="16">
        <v>1801148.45</v>
      </c>
      <c r="D9" s="16">
        <f t="shared" si="1"/>
        <v>20306759.890000001</v>
      </c>
      <c r="E9" s="16">
        <v>18164412.469999999</v>
      </c>
      <c r="F9" s="16">
        <v>18163933.890000001</v>
      </c>
      <c r="G9" s="16">
        <f t="shared" si="2"/>
        <v>2142347.4200000018</v>
      </c>
    </row>
    <row r="10" spans="1:7" x14ac:dyDescent="0.2">
      <c r="A10" s="15" t="s">
        <v>15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17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 t="s">
        <v>10</v>
      </c>
      <c r="B14" s="16">
        <v>278812.03000000003</v>
      </c>
      <c r="C14" s="16">
        <v>0</v>
      </c>
      <c r="D14" s="16">
        <f t="shared" si="1"/>
        <v>278812.03000000003</v>
      </c>
      <c r="E14" s="16">
        <v>278811.95</v>
      </c>
      <c r="F14" s="16">
        <v>278811.95</v>
      </c>
      <c r="G14" s="16">
        <f t="shared" si="2"/>
        <v>8.0000000016298145E-2</v>
      </c>
    </row>
    <row r="15" spans="1:7" x14ac:dyDescent="0.2">
      <c r="A15" s="6"/>
      <c r="B15" s="16"/>
      <c r="C15" s="16"/>
      <c r="D15" s="16"/>
      <c r="E15" s="16"/>
      <c r="F15" s="16"/>
      <c r="G15" s="16"/>
    </row>
    <row r="16" spans="1:7" x14ac:dyDescent="0.2">
      <c r="A16" s="5" t="s">
        <v>19</v>
      </c>
      <c r="B16" s="17">
        <f t="shared" ref="B16:G16" si="3">SUM(B17:B23)</f>
        <v>0</v>
      </c>
      <c r="C16" s="17">
        <f t="shared" si="3"/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</row>
    <row r="17" spans="1:7" x14ac:dyDescent="0.2">
      <c r="A17" s="15" t="s">
        <v>20</v>
      </c>
      <c r="B17" s="16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16">
        <f t="shared" ref="G17:G23" si="4">D17-E17</f>
        <v>0</v>
      </c>
    </row>
    <row r="18" spans="1:7" x14ac:dyDescent="0.2">
      <c r="A18" s="15" t="s">
        <v>21</v>
      </c>
      <c r="B18" s="16">
        <v>0</v>
      </c>
      <c r="C18" s="16">
        <v>0</v>
      </c>
      <c r="D18" s="16">
        <f t="shared" ref="D18:D23" si="5">B18+C18</f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22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23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x14ac:dyDescent="0.2">
      <c r="A22" s="15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x14ac:dyDescent="0.2">
      <c r="A23" s="15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x14ac:dyDescent="0.2">
      <c r="A24" s="6"/>
      <c r="B24" s="16"/>
      <c r="C24" s="16"/>
      <c r="D24" s="16"/>
      <c r="E24" s="16"/>
      <c r="F24" s="16"/>
      <c r="G24" s="16"/>
    </row>
    <row r="25" spans="1:7" x14ac:dyDescent="0.2">
      <c r="A25" s="5" t="s">
        <v>27</v>
      </c>
      <c r="B25" s="17">
        <f t="shared" ref="B25:G25" si="6">SUM(B26:B34)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</row>
    <row r="26" spans="1:7" x14ac:dyDescent="0.2">
      <c r="A26" s="15" t="s">
        <v>28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 t="shared" ref="G26:G34" si="7">D26-E26</f>
        <v>0</v>
      </c>
    </row>
    <row r="27" spans="1:7" x14ac:dyDescent="0.2">
      <c r="A27" s="15" t="s">
        <v>29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30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31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32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33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34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35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 t="s">
        <v>36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x14ac:dyDescent="0.2">
      <c r="A35" s="6"/>
      <c r="B35" s="16"/>
      <c r="C35" s="16"/>
      <c r="D35" s="16"/>
      <c r="E35" s="16"/>
      <c r="F35" s="16"/>
      <c r="G35" s="16"/>
    </row>
    <row r="36" spans="1:7" x14ac:dyDescent="0.2">
      <c r="A36" s="5" t="s">
        <v>37</v>
      </c>
      <c r="B36" s="17">
        <f t="shared" ref="B36:G36" si="9">SUM(B37:B40)</f>
        <v>0</v>
      </c>
      <c r="C36" s="17">
        <f t="shared" si="9"/>
        <v>0</v>
      </c>
      <c r="D36" s="17">
        <f t="shared" si="9"/>
        <v>0</v>
      </c>
      <c r="E36" s="17">
        <f t="shared" si="9"/>
        <v>0</v>
      </c>
      <c r="F36" s="17">
        <f t="shared" si="9"/>
        <v>0</v>
      </c>
      <c r="G36" s="17">
        <f t="shared" si="9"/>
        <v>0</v>
      </c>
    </row>
    <row r="37" spans="1:7" x14ac:dyDescent="0.2">
      <c r="A37" s="15" t="s">
        <v>38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22.5" x14ac:dyDescent="0.2">
      <c r="A38" s="15" t="s">
        <v>39</v>
      </c>
      <c r="B38" s="16">
        <v>0</v>
      </c>
      <c r="C38" s="16">
        <v>0</v>
      </c>
      <c r="D38" s="16">
        <f t="shared" ref="D38:D40" si="11">B38+C38</f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40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 t="s">
        <v>41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x14ac:dyDescent="0.2">
      <c r="A41" s="6"/>
      <c r="B41" s="16"/>
      <c r="C41" s="16"/>
      <c r="D41" s="16"/>
      <c r="E41" s="16"/>
      <c r="F41" s="16"/>
      <c r="G41" s="16"/>
    </row>
    <row r="42" spans="1:7" x14ac:dyDescent="0.2">
      <c r="A42" s="8" t="s">
        <v>11</v>
      </c>
      <c r="B42" s="18">
        <f t="shared" ref="B42:G42" si="12">SUM(B36+B25+B16+B6)</f>
        <v>18784423.470000003</v>
      </c>
      <c r="C42" s="18">
        <f t="shared" si="12"/>
        <v>1801148.45</v>
      </c>
      <c r="D42" s="18">
        <f t="shared" si="12"/>
        <v>20585571.920000002</v>
      </c>
      <c r="E42" s="18">
        <f t="shared" si="12"/>
        <v>18443224.419999998</v>
      </c>
      <c r="F42" s="18">
        <f t="shared" si="12"/>
        <v>18442745.84</v>
      </c>
      <c r="G42" s="18">
        <f t="shared" si="12"/>
        <v>2142347.5000000019</v>
      </c>
    </row>
    <row r="43" spans="1:7" x14ac:dyDescent="0.2">
      <c r="A43" s="1" t="s">
        <v>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2014-02-10T03:37:14Z</dcterms:created>
  <dcterms:modified xsi:type="dcterms:W3CDTF">2025-01-28T19:25:36Z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