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BD76DBE7-09DF-4AB2-9730-CACCB540FD34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4" l="1"/>
  <c r="D54" i="4"/>
  <c r="E54" i="4"/>
  <c r="F54" i="4"/>
  <c r="G54" i="4"/>
  <c r="B54" i="4"/>
  <c r="D52" i="4"/>
  <c r="G52" i="4" s="1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0" i="4"/>
  <c r="G30" i="4" s="1"/>
  <c r="D29" i="4"/>
  <c r="G29" i="4" s="1"/>
  <c r="D28" i="4"/>
  <c r="G28" i="4" s="1"/>
  <c r="D27" i="4"/>
  <c r="G27" i="4" s="1"/>
  <c r="G18" i="4"/>
  <c r="C18" i="4"/>
  <c r="D18" i="4"/>
  <c r="E18" i="4"/>
  <c r="F18" i="4"/>
  <c r="B18" i="4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</calcChain>
</file>

<file path=xl/sharedStrings.xml><?xml version="1.0" encoding="utf-8"?>
<sst xmlns="http://schemas.openxmlformats.org/spreadsheetml/2006/main" count="58" uniqueCount="36">
  <si>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</si>
  <si>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</si>
  <si>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</si>
  <si>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</si>
  <si>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</si>
  <si>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</si>
  <si>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</si>
  <si>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</si>
  <si>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</si>
  <si>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</si>
  <si>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</si>
  <si>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</si>
  <si>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</si>
  <si>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</si>
  <si>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</si>
  <si>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</si>
  <si>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</si>
  <si>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</si>
  <si>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</si>
  <si>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</si>
  <si>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</si>
  <si>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</si>
  <si>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Secretaría Ejecutiva del Sistema Estatal Anticorrupción de Guanajuato
Estado Analítico del Ejercicio del Presupuesto de Egresos
Clasificación Administrativa
Del 01 de Enero al 31 de Marzo de 2023</t>
  </si>
  <si>
    <t>Gobierno (Federal/Estatal/Municipal) deSecretaría Ejecutiva del Sistema Estatal Anticorrupción de Guanajuato
Estado Analítico del Ejercicio del Presupuesto de Egresos
Clasificación Administrativa
Del 01 de Enero al 31 de Marzo de 2023</t>
  </si>
  <si>
    <t>Sector Paraestatal del Gobierno (Federal/Estatal/Municipal) de Secretaría Ejecutiva del Sistema Estatal Anticorrupción de Guanajuato
Estado Analítico del Ejercicio del Presupuesto de Egresos
Clasificación Administrativa
Del 01 de Enero al 31 de Marzo de 2023</t>
  </si>
  <si>
    <t>211213061010000 SECRETARÍA TÉCNICA SESEA</t>
  </si>
  <si>
    <t>211213061020000 COORDINACIÓN ADMINISTRAT</t>
  </si>
  <si>
    <t>211213061030000 DIR VIN, RIES Y POLÍTICA</t>
  </si>
  <si>
    <t>211213061040000 DIR GESTIÓN E INNOVACIÓN</t>
  </si>
  <si>
    <t>211213061050000 COORDINACIÓN DE ASUNTOS</t>
  </si>
  <si>
    <t>211213061060000 COORD DE PLANEACIÓN INST</t>
  </si>
  <si>
    <t>211213061070000 COORD DE ARCHIVO INSTITU</t>
  </si>
  <si>
    <t>211213061080000 COORD ANÁL Y SEGUI RECOM</t>
  </si>
  <si>
    <t>211213061090000 UNIDAD DE TRANSPARENCIA</t>
  </si>
  <si>
    <t>211213061A10000 ÓRGANO INTERNO DE CONTRO</t>
  </si>
  <si>
    <t>"Bajo protesta de decir verdad declaramos que los Estados Financieros y sus notas, son razonablemente correctos y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</si>
</sst>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3" fontId="3" fillId="0" borderId="14" xfId="0" applyNumberFormat="1" applyFont="1" applyBorder="1" applyProtection="1">
      <protection locked="0"/>
    </xf>
    <xf numFmtId="3" fontId="7" fillId="0" borderId="7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9" fillId="3" borderId="0" xfId="16" applyFont="1" applyFill="1" applyAlignment="1">
      <alignment horizontal="left" vertical="top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4 2 2" xfId="16" xr:uid="{D8992225-F32D-41E9-B523-D5F45513C351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58</xdr:row>
      <xdr:rowOff>47625</xdr:rowOff>
    </xdr:from>
    <xdr:to>
      <xdr:col>6</xdr:col>
      <xdr:colOff>733425</xdr:colOff>
      <xdr:row>66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AD27CC-8734-4DC6-9530-212F901C9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791825"/>
          <a:ext cx="88868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showGridLines="0" tabSelected="1" topLeftCell="A41" workbookViewId="0">
      <selection activeCell="A56" sqref="A56:G5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1" t="s">
        <v>22</v>
      </c>
      <c r="B1" s="32"/>
      <c r="C1" s="32"/>
      <c r="D1" s="32"/>
      <c r="E1" s="32"/>
      <c r="F1" s="32"/>
      <c r="G1" s="33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3"/>
      <c r="B3" s="16" t="s">
        <v>0</v>
      </c>
      <c r="C3" s="17"/>
      <c r="D3" s="17"/>
      <c r="E3" s="17"/>
      <c r="F3" s="18"/>
      <c r="G3" s="29" t="s">
        <v>7</v>
      </c>
    </row>
    <row r="4" spans="1:7" ht="24.95" customHeight="1" x14ac:dyDescent="0.2">
      <c r="A4" s="1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0"/>
    </row>
    <row r="5" spans="1:7" x14ac:dyDescent="0.2">
      <c r="A5" s="1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1"/>
      <c r="C6" s="11"/>
      <c r="D6" s="11"/>
      <c r="E6" s="11"/>
      <c r="F6" s="11"/>
      <c r="G6" s="11"/>
    </row>
    <row r="7" spans="1:7" x14ac:dyDescent="0.2">
      <c r="A7" s="23" t="s">
        <v>25</v>
      </c>
      <c r="B7" s="24">
        <v>8228823.7199999997</v>
      </c>
      <c r="C7" s="24">
        <v>132085.99</v>
      </c>
      <c r="D7" s="24">
        <f>B7+C7</f>
        <v>8360909.71</v>
      </c>
      <c r="E7" s="24">
        <v>2019075.13</v>
      </c>
      <c r="F7" s="24">
        <v>2019075.13</v>
      </c>
      <c r="G7" s="24">
        <f>D7-E7</f>
        <v>6341834.5800000001</v>
      </c>
    </row>
    <row r="8" spans="1:7" x14ac:dyDescent="0.2">
      <c r="A8" s="23" t="s">
        <v>26</v>
      </c>
      <c r="B8" s="24">
        <v>2659053.02</v>
      </c>
      <c r="C8" s="24">
        <v>54321.77</v>
      </c>
      <c r="D8" s="24">
        <f t="shared" ref="D8:D16" si="0">B8+C8</f>
        <v>2713374.79</v>
      </c>
      <c r="E8" s="24">
        <v>558092.35</v>
      </c>
      <c r="F8" s="24">
        <v>558092.35</v>
      </c>
      <c r="G8" s="24">
        <f t="shared" ref="G8:G16" si="1">D8-E8</f>
        <v>2155282.44</v>
      </c>
    </row>
    <row r="9" spans="1:7" x14ac:dyDescent="0.2">
      <c r="A9" s="23" t="s">
        <v>27</v>
      </c>
      <c r="B9" s="24">
        <v>2112784.38</v>
      </c>
      <c r="C9" s="24">
        <v>81347.69</v>
      </c>
      <c r="D9" s="24">
        <f t="shared" si="0"/>
        <v>2194132.0699999998</v>
      </c>
      <c r="E9" s="24">
        <v>485675.86</v>
      </c>
      <c r="F9" s="24">
        <v>485675.86</v>
      </c>
      <c r="G9" s="24">
        <f t="shared" si="1"/>
        <v>1708456.21</v>
      </c>
    </row>
    <row r="10" spans="1:7" x14ac:dyDescent="0.2">
      <c r="A10" s="23" t="s">
        <v>28</v>
      </c>
      <c r="B10" s="24">
        <v>2502632.7200000002</v>
      </c>
      <c r="C10" s="24">
        <v>156763.32999999999</v>
      </c>
      <c r="D10" s="24">
        <f t="shared" si="0"/>
        <v>2659396.0500000003</v>
      </c>
      <c r="E10" s="24">
        <v>635111.48</v>
      </c>
      <c r="F10" s="24">
        <v>635111.48</v>
      </c>
      <c r="G10" s="24">
        <f t="shared" si="1"/>
        <v>2024284.5700000003</v>
      </c>
    </row>
    <row r="11" spans="1:7" x14ac:dyDescent="0.2">
      <c r="A11" s="23" t="s">
        <v>29</v>
      </c>
      <c r="B11" s="24">
        <v>1107456.21</v>
      </c>
      <c r="C11" s="24">
        <v>59048.4</v>
      </c>
      <c r="D11" s="24">
        <f t="shared" si="0"/>
        <v>1166504.6099999999</v>
      </c>
      <c r="E11" s="24">
        <v>255926.67</v>
      </c>
      <c r="F11" s="24">
        <v>255926.67</v>
      </c>
      <c r="G11" s="24">
        <f t="shared" si="1"/>
        <v>910577.93999999983</v>
      </c>
    </row>
    <row r="12" spans="1:7" x14ac:dyDescent="0.2">
      <c r="A12" s="23" t="s">
        <v>30</v>
      </c>
      <c r="B12" s="24">
        <v>510028</v>
      </c>
      <c r="C12" s="24">
        <v>131950.96</v>
      </c>
      <c r="D12" s="24">
        <f t="shared" si="0"/>
        <v>641978.96</v>
      </c>
      <c r="E12" s="24">
        <v>117627.81</v>
      </c>
      <c r="F12" s="24">
        <v>117627.81</v>
      </c>
      <c r="G12" s="24">
        <f t="shared" si="1"/>
        <v>524351.14999999991</v>
      </c>
    </row>
    <row r="13" spans="1:7" x14ac:dyDescent="0.2">
      <c r="A13" s="23" t="s">
        <v>31</v>
      </c>
      <c r="B13" s="24">
        <v>278812.03000000003</v>
      </c>
      <c r="C13" s="24">
        <v>0</v>
      </c>
      <c r="D13" s="24">
        <f t="shared" si="0"/>
        <v>278812.03000000003</v>
      </c>
      <c r="E13" s="24">
        <v>69702.960000000006</v>
      </c>
      <c r="F13" s="24">
        <v>69702.960000000006</v>
      </c>
      <c r="G13" s="24">
        <f t="shared" si="1"/>
        <v>209109.07</v>
      </c>
    </row>
    <row r="14" spans="1:7" x14ac:dyDescent="0.2">
      <c r="A14" s="23" t="s">
        <v>32</v>
      </c>
      <c r="B14" s="24">
        <v>557624.06999999995</v>
      </c>
      <c r="C14" s="24">
        <v>0</v>
      </c>
      <c r="D14" s="24">
        <f t="shared" si="0"/>
        <v>557624.06999999995</v>
      </c>
      <c r="E14" s="24">
        <v>139405.92000000001</v>
      </c>
      <c r="F14" s="24">
        <v>139405.92000000001</v>
      </c>
      <c r="G14" s="24">
        <f t="shared" si="1"/>
        <v>418218.14999999991</v>
      </c>
    </row>
    <row r="15" spans="1:7" x14ac:dyDescent="0.2">
      <c r="A15" s="23" t="s">
        <v>33</v>
      </c>
      <c r="B15" s="24">
        <v>278812.03000000003</v>
      </c>
      <c r="C15" s="24">
        <v>0</v>
      </c>
      <c r="D15" s="24">
        <f t="shared" si="0"/>
        <v>278812.03000000003</v>
      </c>
      <c r="E15" s="24">
        <v>69702.960000000006</v>
      </c>
      <c r="F15" s="24">
        <v>69702.960000000006</v>
      </c>
      <c r="G15" s="24">
        <f t="shared" si="1"/>
        <v>209109.07</v>
      </c>
    </row>
    <row r="16" spans="1:7" x14ac:dyDescent="0.2">
      <c r="A16" s="23" t="s">
        <v>34</v>
      </c>
      <c r="B16" s="24">
        <v>1196864.0900000001</v>
      </c>
      <c r="C16" s="24">
        <v>50208.99</v>
      </c>
      <c r="D16" s="24">
        <f t="shared" si="0"/>
        <v>1247073.08</v>
      </c>
      <c r="E16" s="24">
        <v>250101.09</v>
      </c>
      <c r="F16" s="24">
        <v>250101.09</v>
      </c>
      <c r="G16" s="24">
        <f t="shared" si="1"/>
        <v>996971.99000000011</v>
      </c>
    </row>
    <row r="17" spans="1:7" x14ac:dyDescent="0.2">
      <c r="A17" s="19"/>
      <c r="B17" s="26"/>
      <c r="C17" s="26"/>
      <c r="D17" s="26"/>
      <c r="E17" s="26"/>
      <c r="F17" s="26"/>
      <c r="G17" s="26"/>
    </row>
    <row r="18" spans="1:7" x14ac:dyDescent="0.2">
      <c r="A18" s="20" t="s">
        <v>10</v>
      </c>
      <c r="B18" s="25">
        <f>SUM(B7:B17)</f>
        <v>19432890.270000003</v>
      </c>
      <c r="C18" s="25">
        <f t="shared" ref="C18:F18" si="2">SUM(C7:C17)</f>
        <v>665727.12999999989</v>
      </c>
      <c r="D18" s="25">
        <f t="shared" si="2"/>
        <v>20098617.400000006</v>
      </c>
      <c r="E18" s="25">
        <f t="shared" si="2"/>
        <v>4600422.2299999995</v>
      </c>
      <c r="F18" s="25">
        <f t="shared" si="2"/>
        <v>4600422.2299999995</v>
      </c>
      <c r="G18" s="25">
        <f>SUM(G7:G17)</f>
        <v>15498195.170000002</v>
      </c>
    </row>
    <row r="21" spans="1:7" ht="45" customHeight="1" x14ac:dyDescent="0.2">
      <c r="A21" s="31" t="s">
        <v>23</v>
      </c>
      <c r="B21" s="32"/>
      <c r="C21" s="32"/>
      <c r="D21" s="32"/>
      <c r="E21" s="32"/>
      <c r="F21" s="32"/>
      <c r="G21" s="33"/>
    </row>
    <row r="23" spans="1:7" x14ac:dyDescent="0.2">
      <c r="A23" s="13"/>
      <c r="B23" s="16" t="s">
        <v>0</v>
      </c>
      <c r="C23" s="17"/>
      <c r="D23" s="17"/>
      <c r="E23" s="17"/>
      <c r="F23" s="18"/>
      <c r="G23" s="29" t="s">
        <v>7</v>
      </c>
    </row>
    <row r="24" spans="1:7" ht="22.5" x14ac:dyDescent="0.2">
      <c r="A24" s="14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0"/>
    </row>
    <row r="25" spans="1:7" x14ac:dyDescent="0.2">
      <c r="A25" s="15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7" x14ac:dyDescent="0.2">
      <c r="A26" s="8"/>
      <c r="B26" s="9"/>
      <c r="C26" s="9"/>
      <c r="D26" s="9"/>
      <c r="E26" s="9"/>
      <c r="F26" s="9"/>
      <c r="G26" s="9"/>
    </row>
    <row r="27" spans="1:7" x14ac:dyDescent="0.2">
      <c r="A27" s="19" t="s">
        <v>11</v>
      </c>
      <c r="B27" s="24">
        <v>0</v>
      </c>
      <c r="C27" s="24">
        <v>0</v>
      </c>
      <c r="D27" s="24">
        <f>B27+C27</f>
        <v>0</v>
      </c>
      <c r="E27" s="24">
        <v>0</v>
      </c>
      <c r="F27" s="24">
        <v>0</v>
      </c>
      <c r="G27" s="24">
        <f>D27-E27</f>
        <v>0</v>
      </c>
    </row>
    <row r="28" spans="1:7" x14ac:dyDescent="0.2">
      <c r="A28" s="19" t="s">
        <v>12</v>
      </c>
      <c r="B28" s="24">
        <v>0</v>
      </c>
      <c r="C28" s="24">
        <v>0</v>
      </c>
      <c r="D28" s="24">
        <f>B28+C28</f>
        <v>0</v>
      </c>
      <c r="E28" s="24">
        <v>0</v>
      </c>
      <c r="F28" s="24">
        <v>0</v>
      </c>
      <c r="G28" s="24">
        <f>D28-E28</f>
        <v>0</v>
      </c>
    </row>
    <row r="29" spans="1:7" x14ac:dyDescent="0.2">
      <c r="A29" s="19" t="s">
        <v>13</v>
      </c>
      <c r="B29" s="24">
        <v>0</v>
      </c>
      <c r="C29" s="24">
        <v>0</v>
      </c>
      <c r="D29" s="24">
        <f>B29+C29</f>
        <v>0</v>
      </c>
      <c r="E29" s="24">
        <v>0</v>
      </c>
      <c r="F29" s="24">
        <v>0</v>
      </c>
      <c r="G29" s="24">
        <f>D29-E29</f>
        <v>0</v>
      </c>
    </row>
    <row r="30" spans="1:7" x14ac:dyDescent="0.2">
      <c r="A30" s="19" t="s">
        <v>14</v>
      </c>
      <c r="B30" s="24">
        <v>0</v>
      </c>
      <c r="C30" s="24">
        <v>0</v>
      </c>
      <c r="D30" s="24">
        <f>B30+C30</f>
        <v>0</v>
      </c>
      <c r="E30" s="24">
        <v>0</v>
      </c>
      <c r="F30" s="24">
        <v>0</v>
      </c>
      <c r="G30" s="24">
        <f>D30-E30</f>
        <v>0</v>
      </c>
    </row>
    <row r="31" spans="1:7" x14ac:dyDescent="0.2">
      <c r="A31" s="2"/>
      <c r="B31" s="10"/>
      <c r="C31" s="10"/>
      <c r="D31" s="10"/>
      <c r="E31" s="10"/>
      <c r="F31" s="10"/>
      <c r="G31" s="10"/>
    </row>
    <row r="32" spans="1:7" x14ac:dyDescent="0.2">
      <c r="A32" s="20" t="s">
        <v>10</v>
      </c>
      <c r="B32" s="5"/>
      <c r="C32" s="5"/>
      <c r="D32" s="5"/>
      <c r="E32" s="5"/>
      <c r="F32" s="5"/>
      <c r="G32" s="5"/>
    </row>
    <row r="35" spans="1:7" ht="45" customHeight="1" x14ac:dyDescent="0.2">
      <c r="A35" s="31" t="s">
        <v>24</v>
      </c>
      <c r="B35" s="32"/>
      <c r="C35" s="32"/>
      <c r="D35" s="32"/>
      <c r="E35" s="32"/>
      <c r="F35" s="32"/>
      <c r="G35" s="33"/>
    </row>
    <row r="36" spans="1:7" x14ac:dyDescent="0.2">
      <c r="A36" s="13"/>
      <c r="B36" s="16" t="s">
        <v>0</v>
      </c>
      <c r="C36" s="17"/>
      <c r="D36" s="17"/>
      <c r="E36" s="17"/>
      <c r="F36" s="18"/>
      <c r="G36" s="29" t="s">
        <v>7</v>
      </c>
    </row>
    <row r="37" spans="1:7" ht="22.5" x14ac:dyDescent="0.2">
      <c r="A37" s="14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0"/>
    </row>
    <row r="38" spans="1:7" x14ac:dyDescent="0.2">
      <c r="A38" s="15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7" x14ac:dyDescent="0.2">
      <c r="A39" s="8"/>
      <c r="B39" s="9"/>
      <c r="C39" s="9"/>
      <c r="D39" s="9"/>
      <c r="E39" s="9"/>
      <c r="F39" s="9"/>
      <c r="G39" s="9"/>
    </row>
    <row r="40" spans="1:7" ht="22.5" x14ac:dyDescent="0.2">
      <c r="A40" s="21" t="s">
        <v>15</v>
      </c>
      <c r="B40" s="24">
        <v>19432890.27</v>
      </c>
      <c r="C40" s="24">
        <v>665727.13</v>
      </c>
      <c r="D40" s="24">
        <f t="shared" ref="D40" si="3">B40+C40</f>
        <v>20098617.399999999</v>
      </c>
      <c r="E40" s="24">
        <v>4600422.2300000004</v>
      </c>
      <c r="F40" s="24">
        <v>4600422.2300000004</v>
      </c>
      <c r="G40" s="24">
        <f t="shared" ref="G40" si="4">D40-E40</f>
        <v>15498195.169999998</v>
      </c>
    </row>
    <row r="41" spans="1:7" x14ac:dyDescent="0.2">
      <c r="A41" s="21"/>
      <c r="B41" s="27"/>
      <c r="C41" s="27"/>
      <c r="D41" s="27"/>
      <c r="E41" s="27"/>
      <c r="F41" s="27"/>
      <c r="G41" s="27"/>
    </row>
    <row r="42" spans="1:7" x14ac:dyDescent="0.2">
      <c r="A42" s="21" t="s">
        <v>16</v>
      </c>
      <c r="B42" s="24">
        <v>0</v>
      </c>
      <c r="C42" s="24">
        <v>0</v>
      </c>
      <c r="D42" s="24">
        <f t="shared" ref="D42" si="5">B42+C42</f>
        <v>0</v>
      </c>
      <c r="E42" s="24">
        <v>0</v>
      </c>
      <c r="F42" s="24">
        <v>0</v>
      </c>
      <c r="G42" s="24">
        <f t="shared" ref="G42" si="6">D42-E42</f>
        <v>0</v>
      </c>
    </row>
    <row r="43" spans="1:7" x14ac:dyDescent="0.2">
      <c r="A43" s="21"/>
      <c r="B43" s="27"/>
      <c r="C43" s="27"/>
      <c r="D43" s="27"/>
      <c r="E43" s="27"/>
      <c r="F43" s="27"/>
      <c r="G43" s="27"/>
    </row>
    <row r="44" spans="1:7" ht="22.5" x14ac:dyDescent="0.2">
      <c r="A44" s="21" t="s">
        <v>17</v>
      </c>
      <c r="B44" s="24">
        <v>0</v>
      </c>
      <c r="C44" s="24">
        <v>0</v>
      </c>
      <c r="D44" s="24">
        <f t="shared" ref="D44" si="7">B44+C44</f>
        <v>0</v>
      </c>
      <c r="E44" s="24">
        <v>0</v>
      </c>
      <c r="F44" s="24">
        <v>0</v>
      </c>
      <c r="G44" s="24">
        <f t="shared" ref="G44" si="8">D44-E44</f>
        <v>0</v>
      </c>
    </row>
    <row r="45" spans="1:7" x14ac:dyDescent="0.2">
      <c r="A45" s="21"/>
      <c r="B45" s="27"/>
      <c r="C45" s="27"/>
      <c r="D45" s="27"/>
      <c r="E45" s="27"/>
      <c r="F45" s="27"/>
      <c r="G45" s="27"/>
    </row>
    <row r="46" spans="1:7" ht="22.5" x14ac:dyDescent="0.2">
      <c r="A46" s="21" t="s">
        <v>18</v>
      </c>
      <c r="B46" s="24">
        <v>0</v>
      </c>
      <c r="C46" s="24">
        <v>0</v>
      </c>
      <c r="D46" s="24">
        <f t="shared" ref="D46" si="9">B46+C46</f>
        <v>0</v>
      </c>
      <c r="E46" s="24">
        <v>0</v>
      </c>
      <c r="F46" s="24">
        <v>0</v>
      </c>
      <c r="G46" s="24">
        <f t="shared" ref="G46" si="10">D46-E46</f>
        <v>0</v>
      </c>
    </row>
    <row r="47" spans="1:7" x14ac:dyDescent="0.2">
      <c r="A47" s="21"/>
      <c r="B47" s="27"/>
      <c r="C47" s="27"/>
      <c r="D47" s="27"/>
      <c r="E47" s="27"/>
      <c r="F47" s="27"/>
      <c r="G47" s="27"/>
    </row>
    <row r="48" spans="1:7" ht="22.5" x14ac:dyDescent="0.2">
      <c r="A48" s="21" t="s">
        <v>19</v>
      </c>
      <c r="B48" s="24">
        <v>0</v>
      </c>
      <c r="C48" s="24">
        <v>0</v>
      </c>
      <c r="D48" s="24">
        <f t="shared" ref="D48" si="11">B48+C48</f>
        <v>0</v>
      </c>
      <c r="E48" s="24">
        <v>0</v>
      </c>
      <c r="F48" s="24">
        <v>0</v>
      </c>
      <c r="G48" s="24">
        <f t="shared" ref="G48" si="12">D48-E48</f>
        <v>0</v>
      </c>
    </row>
    <row r="49" spans="1:7" x14ac:dyDescent="0.2">
      <c r="A49" s="21"/>
      <c r="B49" s="27"/>
      <c r="C49" s="27"/>
      <c r="D49" s="27"/>
      <c r="E49" s="27"/>
      <c r="F49" s="27"/>
      <c r="G49" s="27"/>
    </row>
    <row r="50" spans="1:7" ht="22.5" x14ac:dyDescent="0.2">
      <c r="A50" s="21" t="s">
        <v>20</v>
      </c>
      <c r="B50" s="24">
        <v>0</v>
      </c>
      <c r="C50" s="24">
        <v>0</v>
      </c>
      <c r="D50" s="24">
        <f t="shared" ref="D50" si="13">B50+C50</f>
        <v>0</v>
      </c>
      <c r="E50" s="24">
        <v>0</v>
      </c>
      <c r="F50" s="24">
        <v>0</v>
      </c>
      <c r="G50" s="24">
        <f t="shared" ref="G50" si="14">D50-E50</f>
        <v>0</v>
      </c>
    </row>
    <row r="51" spans="1:7" x14ac:dyDescent="0.2">
      <c r="A51" s="21"/>
      <c r="B51" s="27"/>
      <c r="C51" s="27"/>
      <c r="D51" s="27"/>
      <c r="E51" s="27"/>
      <c r="F51" s="27"/>
      <c r="G51" s="27"/>
    </row>
    <row r="52" spans="1:7" x14ac:dyDescent="0.2">
      <c r="A52" s="21" t="s">
        <v>21</v>
      </c>
      <c r="B52" s="24">
        <v>0</v>
      </c>
      <c r="C52" s="24">
        <v>0</v>
      </c>
      <c r="D52" s="24">
        <f t="shared" ref="D52" si="15">B52+C52</f>
        <v>0</v>
      </c>
      <c r="E52" s="24">
        <v>0</v>
      </c>
      <c r="F52" s="24">
        <v>0</v>
      </c>
      <c r="G52" s="24">
        <f t="shared" ref="G52" si="16">D52-E52</f>
        <v>0</v>
      </c>
    </row>
    <row r="53" spans="1:7" x14ac:dyDescent="0.2">
      <c r="A53" s="22"/>
      <c r="B53" s="28"/>
      <c r="C53" s="28"/>
      <c r="D53" s="28"/>
      <c r="E53" s="28"/>
      <c r="F53" s="28"/>
      <c r="G53" s="28"/>
    </row>
    <row r="54" spans="1:7" x14ac:dyDescent="0.2">
      <c r="A54" s="12" t="s">
        <v>10</v>
      </c>
      <c r="B54" s="25">
        <f>SUM(B40:B53)</f>
        <v>19432890.27</v>
      </c>
      <c r="C54" s="25">
        <f t="shared" ref="C54:G54" si="17">SUM(C40:C53)</f>
        <v>665727.13</v>
      </c>
      <c r="D54" s="25">
        <f t="shared" si="17"/>
        <v>20098617.399999999</v>
      </c>
      <c r="E54" s="25">
        <f t="shared" si="17"/>
        <v>4600422.2300000004</v>
      </c>
      <c r="F54" s="25">
        <f t="shared" si="17"/>
        <v>4600422.2300000004</v>
      </c>
      <c r="G54" s="25">
        <f t="shared" si="17"/>
        <v>15498195.169999998</v>
      </c>
    </row>
    <row r="56" spans="1:7" ht="12" customHeight="1" x14ac:dyDescent="0.2">
      <c r="A56" s="34" t="s">
        <v>35</v>
      </c>
      <c r="B56" s="34"/>
      <c r="C56" s="34"/>
      <c r="D56" s="34"/>
      <c r="E56" s="34"/>
      <c r="F56" s="34"/>
      <c r="G56" s="34"/>
    </row>
  </sheetData>
  <sheetProtection formatCells="0" formatColumns="0" formatRows="0" insertRows="0" deleteRows="0" autoFilter="0"/>
  <mergeCells count="7">
    <mergeCell ref="A56:G56"/>
    <mergeCell ref="G3:G4"/>
    <mergeCell ref="G23:G24"/>
    <mergeCell ref="G36:G37"/>
    <mergeCell ref="A1:G1"/>
    <mergeCell ref="A21:G21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2014-02-10T03:37:14Z</dcterms:created>
  <dcterms:modified xsi:type="dcterms:W3CDTF">2023-05-09T19:19:09Z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