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formatos SAP 4to trimestre 2023\"/>
    </mc:Choice>
  </mc:AlternateContent>
  <xr:revisionPtr revIDLastSave="0" documentId="13_ncr:1_{E2994AEA-5C21-46F0-AA0A-2CAA891F65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C3" i="2"/>
  <c r="D3" i="2"/>
  <c r="E12" i="2"/>
  <c r="F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<sst xmlns="http://schemas.openxmlformats.org/spreadsheetml/2006/main" count="27" uniqueCount="27">
  <si>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</si>
  <si>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</si>
  <si>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</si>
  <si>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</si>
  <si>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</si>
  <si>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</si>
  <si>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</si>
  <si>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</si>
  <si>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</si>
  <si>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</si>
  <si>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</si>
  <si>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</si>
  <si>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</si>
  <si>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</si>
  <si>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</si>
  <si>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</si>
  <si>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</si>
  <si>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</si>
  <si>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</si>
  <si>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</si>
  <si>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</si>
  <si>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</si>
  <si>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</si>
  <si>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</si>
  <si>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</si>
  <si>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</si>
  <si>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SECRETARÍA EJECUTIVA DEL SISTEMA ESTATAL ANTICORRUPCIÓN DE GUANAJUATO
Estado Analítico del Activo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</si>
</sst>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sqref="A1:F23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682532.67999999993</v>
      </c>
      <c r="C3" s="8">
        <f t="shared" ref="C3:F3" si="0">C4+C12</f>
        <v>47396851.460000001</v>
      </c>
      <c r="D3" s="8">
        <f t="shared" si="0"/>
        <v>46566785.239999995</v>
      </c>
      <c r="E3" s="8">
        <f t="shared" si="0"/>
        <v>1512598.9000000032</v>
      </c>
      <c r="F3" s="8">
        <f t="shared" si="0"/>
        <v>830066.22000000323</v>
      </c>
    </row>
    <row r="4" spans="1:6" x14ac:dyDescent="0.2">
      <c r="A4" s="5" t="s">
        <v>4</v>
      </c>
      <c r="B4" s="8">
        <f>SUM(B5:B11)</f>
        <v>298728.78999999998</v>
      </c>
      <c r="C4" s="8">
        <f>SUM(C5:C11)</f>
        <v>46358108.939999998</v>
      </c>
      <c r="D4" s="8">
        <f>SUM(D5:D11)</f>
        <v>45968161.119999997</v>
      </c>
      <c r="E4" s="8">
        <f>SUM(E5:E11)</f>
        <v>688676.61000000313</v>
      </c>
      <c r="F4" s="8">
        <f>SUM(F5:F11)</f>
        <v>389947.82000000315</v>
      </c>
    </row>
    <row r="5" spans="1:6" x14ac:dyDescent="0.2">
      <c r="A5" s="6" t="s">
        <v>5</v>
      </c>
      <c r="B5" s="9">
        <v>285443.03999999998</v>
      </c>
      <c r="C5" s="9">
        <v>23302577.18</v>
      </c>
      <c r="D5" s="9">
        <v>22916018.289999999</v>
      </c>
      <c r="E5" s="9">
        <f>B5+C5-D5</f>
        <v>672001.9299999997</v>
      </c>
      <c r="F5" s="9">
        <f t="shared" ref="F5:F11" si="1">E5-B5</f>
        <v>386558.88999999972</v>
      </c>
    </row>
    <row r="6" spans="1:6" x14ac:dyDescent="0.2">
      <c r="A6" s="6" t="s">
        <v>6</v>
      </c>
      <c r="B6" s="9">
        <v>13285.75</v>
      </c>
      <c r="C6" s="9">
        <v>23055531.760000002</v>
      </c>
      <c r="D6" s="9">
        <v>23052142.829999998</v>
      </c>
      <c r="E6" s="9">
        <f t="shared" ref="E6:E11" si="2">B6+C6-D6</f>
        <v>16674.680000003427</v>
      </c>
      <c r="F6" s="9">
        <f t="shared" si="1"/>
        <v>3388.9300000034273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383803.88999999996</v>
      </c>
      <c r="C12" s="8">
        <f>SUM(C13:C21)</f>
        <v>1038742.52</v>
      </c>
      <c r="D12" s="8">
        <f>SUM(D13:D21)</f>
        <v>598624.12</v>
      </c>
      <c r="E12" s="8">
        <f>SUM(E13:E21)</f>
        <v>823922.29</v>
      </c>
      <c r="F12" s="8">
        <f>SUM(F13:F21)</f>
        <v>440118.40000000008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802537.22</v>
      </c>
      <c r="C16" s="9">
        <v>1038742.52</v>
      </c>
      <c r="D16" s="9">
        <v>490294.5</v>
      </c>
      <c r="E16" s="9">
        <f t="shared" si="4"/>
        <v>1350985.24</v>
      </c>
      <c r="F16" s="9">
        <f t="shared" si="3"/>
        <v>548448.02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-418733.33</v>
      </c>
      <c r="C18" s="9">
        <v>0</v>
      </c>
      <c r="D18" s="9">
        <v>108329.62</v>
      </c>
      <c r="E18" s="9">
        <f t="shared" si="4"/>
        <v>-527062.94999999995</v>
      </c>
      <c r="F18" s="9">
        <f t="shared" si="3"/>
        <v>-108329.61999999994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Coordinación Administrativa</cp:lastModifiedBy>
  <cp:lastPrinted>2018-03-08T18:40:55Z</cp:lastPrinted>
  <dcterms:created xsi:type="dcterms:W3CDTF">2014-02-09T04:04:15Z</dcterms:created>
  <dcterms:modified xsi:type="dcterms:W3CDTF">2024-01-23T20:46:16Z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