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"/>
    </mc:Choice>
  </mc:AlternateContent>
  <xr:revisionPtr revIDLastSave="0" documentId="13_ncr:1_{48BEC04C-330A-4A3A-89CA-B5AD14E9C7C2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<sst xmlns="http://schemas.openxmlformats.org/spreadsheetml/2006/main" count="55" uniqueCount="33">
  <si>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</si>
  <si>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</si>
  <si>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</si>
  <si>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</si>
  <si>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</si>
  <si>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</si>
  <si>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</si>
  <si>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</si>
  <si>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</si>
  <si>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</si>
  <si>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</si>
  <si>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</si>
  <si>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</si>
  <si>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</si>
  <si>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</si>
  <si>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</si>
  <si>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</si>
  <si>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</si>
  <si>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</si>
  <si>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</si>
  <si>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</si>
  <si>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</si>
  <si>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</si>
  <si>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</si>
  <si>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</si>
  <si>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</si>
  <si>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</si>
  <si>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</si>
  <si>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</si>
  <si>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</si>
  <si>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</si>
  <si>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 xml:space="preserve">
Estado Analítico del Ejercicio del Presupuesto de Egresos
Clasificación Administrativa (Sector Paraestatal)
Del 1 de Enero al 30 de Junio de 2021</t>
  </si>
  <si>
    <t>Secretaría Ejecutiva del Sistema Estatal Anticorrupción de Guanajuato
Estado Analítico del Ejercicio del Presupuesto de Egresos
Clasificación Administrativa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</si>
</sst>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sqref="A1:H42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12</v>
      </c>
      <c r="B2" s="21"/>
      <c r="C2" s="15" t="s">
        <v>18</v>
      </c>
      <c r="D2" s="16"/>
      <c r="E2" s="16"/>
      <c r="F2" s="16"/>
      <c r="G2" s="17"/>
      <c r="H2" s="18" t="s">
        <v>17</v>
      </c>
    </row>
    <row r="3" spans="1:8" ht="24.95" customHeight="1" x14ac:dyDescent="0.2">
      <c r="A3" s="22"/>
      <c r="B3" s="2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25</v>
      </c>
      <c r="C6" s="6">
        <v>9699426.4000000004</v>
      </c>
      <c r="D6" s="6">
        <v>-228331.26</v>
      </c>
      <c r="E6" s="6">
        <f>C6+D6</f>
        <v>9471095.1400000006</v>
      </c>
      <c r="F6" s="6">
        <v>4187742.67</v>
      </c>
      <c r="G6" s="6">
        <v>4186094.67</v>
      </c>
      <c r="H6" s="6">
        <f>E6-F6</f>
        <v>5283352.4700000007</v>
      </c>
    </row>
    <row r="7" spans="1:8" x14ac:dyDescent="0.2">
      <c r="A7" s="3"/>
      <c r="B7" s="7" t="s">
        <v>26</v>
      </c>
      <c r="C7" s="6">
        <v>2559800.62</v>
      </c>
      <c r="D7" s="6">
        <v>239776.12</v>
      </c>
      <c r="E7" s="6">
        <f t="shared" ref="E7:E12" si="0">C7+D7</f>
        <v>2799576.74</v>
      </c>
      <c r="F7" s="6">
        <v>1220655.6599999999</v>
      </c>
      <c r="G7" s="6">
        <v>1220655.6599999999</v>
      </c>
      <c r="H7" s="6">
        <f t="shared" ref="H7:H12" si="1">E7-F7</f>
        <v>1578921.0800000003</v>
      </c>
    </row>
    <row r="8" spans="1:8" x14ac:dyDescent="0.2">
      <c r="A8" s="3"/>
      <c r="B8" s="7" t="s">
        <v>27</v>
      </c>
      <c r="C8" s="6">
        <v>1085416</v>
      </c>
      <c r="D8" s="6">
        <v>-3600</v>
      </c>
      <c r="E8" s="6">
        <f t="shared" si="0"/>
        <v>1081816</v>
      </c>
      <c r="F8" s="6">
        <v>468787.88</v>
      </c>
      <c r="G8" s="6">
        <v>468787.88</v>
      </c>
      <c r="H8" s="6">
        <f t="shared" si="1"/>
        <v>613028.12</v>
      </c>
    </row>
    <row r="9" spans="1:8" x14ac:dyDescent="0.2">
      <c r="A9" s="3"/>
      <c r="B9" s="7" t="s">
        <v>28</v>
      </c>
      <c r="C9" s="6">
        <v>1729913</v>
      </c>
      <c r="D9" s="6">
        <v>78071.679999999993</v>
      </c>
      <c r="E9" s="6">
        <f t="shared" si="0"/>
        <v>1807984.68</v>
      </c>
      <c r="F9" s="6">
        <v>467297.24</v>
      </c>
      <c r="G9" s="6">
        <v>466897.63</v>
      </c>
      <c r="H9" s="6">
        <f t="shared" si="1"/>
        <v>1340687.44</v>
      </c>
    </row>
    <row r="10" spans="1:8" x14ac:dyDescent="0.2">
      <c r="A10" s="3"/>
      <c r="B10" s="7" t="s">
        <v>29</v>
      </c>
      <c r="C10" s="6">
        <v>1998337</v>
      </c>
      <c r="D10" s="6">
        <v>-76734.12</v>
      </c>
      <c r="E10" s="6">
        <f t="shared" si="0"/>
        <v>1921602.88</v>
      </c>
      <c r="F10" s="6">
        <v>895449.62</v>
      </c>
      <c r="G10" s="6">
        <v>895449.62</v>
      </c>
      <c r="H10" s="6">
        <f t="shared" si="1"/>
        <v>1026153.2599999999</v>
      </c>
    </row>
    <row r="11" spans="1:8" x14ac:dyDescent="0.2">
      <c r="A11" s="3"/>
      <c r="B11" s="7" t="s">
        <v>30</v>
      </c>
      <c r="C11" s="6">
        <v>1093516</v>
      </c>
      <c r="D11" s="6">
        <v>-6750</v>
      </c>
      <c r="E11" s="6">
        <f t="shared" si="0"/>
        <v>1086766</v>
      </c>
      <c r="F11" s="6">
        <v>470040.24</v>
      </c>
      <c r="G11" s="6">
        <v>470040.24</v>
      </c>
      <c r="H11" s="6">
        <f t="shared" si="1"/>
        <v>616725.76000000001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18166409.02</v>
      </c>
      <c r="D14" s="14">
        <f t="shared" si="2"/>
        <v>2432.4199999999837</v>
      </c>
      <c r="E14" s="14">
        <f t="shared" si="2"/>
        <v>18168841.440000001</v>
      </c>
      <c r="F14" s="14">
        <f t="shared" si="2"/>
        <v>7709973.3100000005</v>
      </c>
      <c r="G14" s="14">
        <f t="shared" si="2"/>
        <v>7707925.7000000002</v>
      </c>
      <c r="H14" s="14">
        <f t="shared" si="2"/>
        <v>10458868.130000001</v>
      </c>
    </row>
    <row r="17" spans="1:8" ht="45" customHeight="1" x14ac:dyDescent="0.2">
      <c r="A17" s="15" t="s">
        <v>22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12</v>
      </c>
      <c r="B18" s="21"/>
      <c r="C18" s="15" t="s">
        <v>18</v>
      </c>
      <c r="D18" s="16"/>
      <c r="E18" s="16"/>
      <c r="F18" s="16"/>
      <c r="G18" s="17"/>
      <c r="H18" s="18" t="s">
        <v>17</v>
      </c>
    </row>
    <row r="19" spans="1:8" ht="22.5" x14ac:dyDescent="0.2">
      <c r="A19" s="22"/>
      <c r="B19" s="23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24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11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31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12</v>
      </c>
      <c r="B29" s="21"/>
      <c r="C29" s="15" t="s">
        <v>18</v>
      </c>
      <c r="D29" s="16"/>
      <c r="E29" s="16"/>
      <c r="F29" s="16"/>
      <c r="G29" s="17"/>
      <c r="H29" s="18" t="s">
        <v>17</v>
      </c>
    </row>
    <row r="30" spans="1:8" ht="22.5" x14ac:dyDescent="0.2">
      <c r="A30" s="22"/>
      <c r="B30" s="23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1" t="s">
        <v>4</v>
      </c>
      <c r="C32" s="6">
        <v>18166409.02</v>
      </c>
      <c r="D32" s="6">
        <v>2432.42</v>
      </c>
      <c r="E32" s="6">
        <f t="shared" ref="E32:E38" si="6">C32+D32</f>
        <v>18168841.440000001</v>
      </c>
      <c r="F32" s="6">
        <v>7709973.3099999996</v>
      </c>
      <c r="G32" s="6">
        <v>7707925.7000000002</v>
      </c>
      <c r="H32" s="6">
        <f t="shared" ref="H32:H38" si="7">E32-F32</f>
        <v>10458868.130000003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11</v>
      </c>
      <c r="C39" s="14">
        <f t="shared" ref="C39:H39" si="8">SUM(C32:C38)</f>
        <v>18166409.02</v>
      </c>
      <c r="D39" s="14">
        <f t="shared" si="8"/>
        <v>2432.42</v>
      </c>
      <c r="E39" s="14">
        <f t="shared" si="8"/>
        <v>18168841.440000001</v>
      </c>
      <c r="F39" s="14">
        <f t="shared" si="8"/>
        <v>7709973.3099999996</v>
      </c>
      <c r="G39" s="14">
        <f t="shared" si="8"/>
        <v>7707925.7000000002</v>
      </c>
      <c r="H39" s="14">
        <f t="shared" si="8"/>
        <v>10458868.130000003</v>
      </c>
    </row>
    <row r="41" spans="1:8" x14ac:dyDescent="0.2">
      <c r="A41" s="1" t="s">
        <v>23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2021-07-12T17:52:45Z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