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ESTADOS FINANCIEROS\2021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G17" i="1"/>
  <c r="G13" i="1"/>
  <c r="G9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F16" i="1"/>
  <c r="F13" i="1"/>
  <c r="F12" i="1"/>
  <c r="G12" i="1" s="1"/>
  <c r="F11" i="1"/>
  <c r="G11" i="1" s="1"/>
  <c r="F10" i="1"/>
  <c r="G10" i="1" s="1"/>
  <c r="F9" i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<sst xmlns="http://schemas.openxmlformats.org/spreadsheetml/2006/main" count="27" uniqueCount="27">
  <si>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</si>
  <si>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</si>
  <si>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</si>
  <si>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</si>
  <si>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</si>
  <si>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</si>
  <si>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</si>
  <si>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</si>
  <si>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</si>
  <si>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</si>
  <si>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</si>
  <si>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</si>
  <si>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</si>
  <si>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</si>
  <si>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</si>
  <si>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</si>
  <si>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</si>
  <si>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</si>
  <si>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</si>
  <si>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</si>
  <si>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</si>
  <si>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</si>
  <si>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</si>
  <si>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</si>
  <si>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</si>
  <si>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</si>
  <si>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Secretaría Ejecutiva del Sistema Estatal Anticorrupción de Guanajuato
Estado Analítico del Activo
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</si>
</sst>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activeCell="B43" sqref="B43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3079398.09</v>
      </c>
      <c r="D4" s="13">
        <f>SUM(D6+D15)</f>
        <v>24061446.780000001</v>
      </c>
      <c r="E4" s="13">
        <f>SUM(E6+E15)</f>
        <v>25430808.829999998</v>
      </c>
      <c r="F4" s="13">
        <f>SUM(F6+F15)</f>
        <v>1710036.0399999986</v>
      </c>
      <c r="G4" s="13">
        <f>SUM(G6+G15)</f>
        <v>-1369362.0500000012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2519047.36</v>
      </c>
      <c r="D6" s="13">
        <f>SUM(D7:D13)</f>
        <v>24061446.780000001</v>
      </c>
      <c r="E6" s="13">
        <f>SUM(E7:E13)</f>
        <v>25430808.829999998</v>
      </c>
      <c r="F6" s="13">
        <f>SUM(F7:F13)</f>
        <v>1149685.3099999987</v>
      </c>
      <c r="G6" s="13">
        <f>SUM(G7:G13)</f>
        <v>-1369362.0500000012</v>
      </c>
    </row>
    <row r="7" spans="1:7" x14ac:dyDescent="0.2">
      <c r="A7" s="3">
        <v>1110</v>
      </c>
      <c r="B7" s="7" t="s">
        <v>9</v>
      </c>
      <c r="C7" s="18">
        <v>2516396.36</v>
      </c>
      <c r="D7" s="18">
        <v>11926138.369999999</v>
      </c>
      <c r="E7" s="18">
        <v>13352225.42</v>
      </c>
      <c r="F7" s="18">
        <f>C7+D7-E7</f>
        <v>1090309.3099999987</v>
      </c>
      <c r="G7" s="18">
        <f t="shared" ref="G7:G13" si="0">F7-C7</f>
        <v>-1426087.0500000012</v>
      </c>
    </row>
    <row r="8" spans="1:7" x14ac:dyDescent="0.2">
      <c r="A8" s="3">
        <v>1120</v>
      </c>
      <c r="B8" s="7" t="s">
        <v>10</v>
      </c>
      <c r="C8" s="18">
        <v>2651</v>
      </c>
      <c r="D8" s="18">
        <v>12132765.41</v>
      </c>
      <c r="E8" s="18">
        <v>12076040.41</v>
      </c>
      <c r="F8" s="18">
        <f t="shared" ref="F8:F13" si="1">C8+D8-E8</f>
        <v>59376</v>
      </c>
      <c r="G8" s="18">
        <f t="shared" si="0"/>
        <v>56725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2543</v>
      </c>
      <c r="E13" s="18">
        <v>2543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560350.73</v>
      </c>
      <c r="D15" s="13">
        <f>SUM(D16:D24)</f>
        <v>0</v>
      </c>
      <c r="E15" s="13">
        <f>SUM(E16:E24)</f>
        <v>0</v>
      </c>
      <c r="F15" s="13">
        <f>SUM(F16:F24)</f>
        <v>560350.73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758960.11</v>
      </c>
      <c r="D19" s="18">
        <v>0</v>
      </c>
      <c r="E19" s="18">
        <v>0</v>
      </c>
      <c r="F19" s="18">
        <f t="shared" si="3"/>
        <v>758960.11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-198609.38</v>
      </c>
      <c r="D21" s="18">
        <v>0</v>
      </c>
      <c r="E21" s="18">
        <v>0</v>
      </c>
      <c r="F21" s="18">
        <f t="shared" si="3"/>
        <v>-198609.38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2018-03-08T18:40:55Z</cp:lastPrinted>
  <dcterms:created xsi:type="dcterms:W3CDTF">2014-02-09T04:04:15Z</dcterms:created>
  <dcterms:modified xsi:type="dcterms:W3CDTF">2021-07-08T20:04:33Z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