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DABF53E8-4FD2-4D3F-8376-EAF90E26A3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C61" i="2" s="1"/>
  <c r="B48" i="2"/>
  <c r="B59" i="2" s="1"/>
  <c r="C41" i="2"/>
  <c r="C45" i="2" s="1"/>
  <c r="B41" i="2"/>
  <c r="B45" i="2" s="1"/>
  <c r="C36" i="2"/>
  <c r="B36" i="2"/>
  <c r="C16" i="2"/>
  <c r="B16" i="2"/>
  <c r="C4" i="2"/>
  <c r="C33" i="2" s="1"/>
  <c r="B4" i="2"/>
  <c r="B33" i="2" s="1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<sst xmlns="http://schemas.openxmlformats.org/spreadsheetml/2006/main" count="58" uniqueCount="50">
  <si>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</si>
  <si>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</si>
  <si>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</si>
  <si>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</si>
  <si>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</si>
  <si>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</si>
  <si>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</si>
  <si>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</si>
  <si>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</si>
  <si>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</si>
  <si>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</si>
  <si>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</si>
  <si>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</si>
  <si>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</si>
  <si>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</si>
  <si>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</si>
  <si>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</si>
  <si>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</si>
  <si>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</si>
  <si>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</si>
  <si>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</si>
  <si>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</si>
  <si>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</si>
  <si>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</si>
  <si>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</si>
  <si>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</si>
  <si>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</si>
  <si>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</si>
  <si>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</si>
  <si>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</si>
  <si>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</si>
  <si>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</si>
  <si>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</si>
  <si>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</si>
  <si>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</si>
  <si>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</si>
  <si>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</si>
  <si>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</si>
  <si>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</si>
  <si>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</si>
  <si>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</si>
  <si>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</si>
  <si>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</si>
  <si>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</si>
  <si>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</si>
  <si>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</si>
  <si>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</si>
  <si>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</si>
  <si>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</si>
  <si>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SECRETARIA EJECUTIVA DEL SISTEMA ESTATAL ANTICORRUPCIÓN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</si>
</sst>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29" zoomScaleNormal="100" workbookViewId="0">
      <selection sqref="A1:C6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SUM(B5:B14)</f>
        <v>20585759.740000002</v>
      </c>
      <c r="C4" s="13">
        <f>SUM(C5:C14)</f>
        <v>20707782.490000002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0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187.82</v>
      </c>
      <c r="C11" s="14">
        <v>1100.51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20585571.920000002</v>
      </c>
      <c r="C13" s="14">
        <v>20706681.98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SUM(B17:B32)</f>
        <v>18412263.359999999</v>
      </c>
      <c r="C16" s="13">
        <f>SUM(C17:C32)</f>
        <v>19879995.010000002</v>
      </c>
    </row>
    <row r="17" spans="1:3" ht="11.25" customHeight="1" x14ac:dyDescent="0.2">
      <c r="A17" s="7" t="s">
        <v>14</v>
      </c>
      <c r="B17" s="14">
        <v>9279328.2300000004</v>
      </c>
      <c r="C17" s="14">
        <v>9721806.9600000009</v>
      </c>
    </row>
    <row r="18" spans="1:3" ht="11.25" customHeight="1" x14ac:dyDescent="0.2">
      <c r="A18" s="7" t="s">
        <v>15</v>
      </c>
      <c r="B18" s="14">
        <v>195955.04</v>
      </c>
      <c r="C18" s="14">
        <v>144410.57</v>
      </c>
    </row>
    <row r="19" spans="1:3" ht="11.25" customHeight="1" x14ac:dyDescent="0.2">
      <c r="A19" s="7" t="s">
        <v>16</v>
      </c>
      <c r="B19" s="14">
        <v>8936980.0899999999</v>
      </c>
      <c r="C19" s="14">
        <v>10013777.48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B4-B16</f>
        <v>2173496.3800000027</v>
      </c>
      <c r="C33" s="13">
        <f>C4-C16</f>
        <v>827787.48000000045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SUM(B42:B44)</f>
        <v>30482.48</v>
      </c>
      <c r="C41" s="13">
        <f>SUM(C42:C44)</f>
        <v>548448.02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30482.48</v>
      </c>
      <c r="C43" s="14">
        <v>548448.02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B36-B41</f>
        <v>-30482.48</v>
      </c>
      <c r="C45" s="13">
        <f>C36-C41</f>
        <v>-548448.02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SUM(B49+B52)</f>
        <v>0</v>
      </c>
      <c r="C48" s="13">
        <f>SUM(C49+C52)</f>
        <v>107219.43</v>
      </c>
    </row>
    <row r="49" spans="1:3" ht="11.25" customHeight="1" x14ac:dyDescent="0.2">
      <c r="A49" s="7" t="s">
        <v>38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107219.43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SUM(B55+B58)</f>
        <v>408964.98</v>
      </c>
      <c r="C54" s="13">
        <f>SUM(C55+C58)</f>
        <v>0</v>
      </c>
    </row>
    <row r="55" spans="1:3" ht="11.25" customHeight="1" x14ac:dyDescent="0.2">
      <c r="A55" s="7" t="s">
        <v>42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408964.98</v>
      </c>
      <c r="C58" s="14">
        <v>0</v>
      </c>
    </row>
    <row r="59" spans="1:3" ht="11.25" customHeight="1" x14ac:dyDescent="0.2">
      <c r="A59" s="4" t="s">
        <v>44</v>
      </c>
      <c r="B59" s="13">
        <f>B48-B54</f>
        <v>-408964.98</v>
      </c>
      <c r="C59" s="13">
        <f>C48-C54</f>
        <v>107219.43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B59+B45+B33</f>
        <v>1734048.9200000027</v>
      </c>
      <c r="C61" s="13">
        <f>C59+C45+C33</f>
        <v>386558.89000000042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v>672001.93</v>
      </c>
      <c r="C63" s="13">
        <v>285443.03999999998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v>2406050.85</v>
      </c>
      <c r="C65" s="13">
        <v>672001.93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2012-12-11T20:31:36Z</dcterms:created>
  <dcterms:modified xsi:type="dcterms:W3CDTF">2025-01-24T17:50:10Z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