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LDF\"/>
    </mc:Choice>
  </mc:AlternateContent>
  <xr:revisionPtr revIDLastSave="0" documentId="13_ncr:1_{AAB5A0F6-E2F5-4BE9-B638-4D4709F7E76E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C44" i="3"/>
  <c r="C59" i="3" s="1"/>
  <c r="B44" i="3"/>
  <c r="B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<sst xmlns="http://schemas.openxmlformats.org/spreadsheetml/2006/main" count="121" uniqueCount="120">
  <si>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</si>
  <si>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</si>
  <si>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</si>
  <si>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</si>
  <si>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</si>
  <si>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</si>
  <si>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</si>
  <si>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</si>
  <si>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</si>
  <si>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</si>
  <si>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</si>
  <si>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</si>
  <si>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</si>
  <si>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</si>
  <si>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</si>
  <si>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</si>
  <si>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</si>
  <si>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</si>
  <si>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</si>
  <si>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</si>
  <si>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</si>
  <si>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</si>
  <si>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</si>
  <si>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</si>
  <si>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</si>
  <si>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</si>
  <si>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</si>
  <si>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</si>
  <si>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</si>
  <si>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</si>
  <si>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</si>
  <si>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</si>
  <si>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</si>
  <si>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</si>
  <si>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</si>
  <si>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</si>
  <si>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</si>
  <si>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</si>
  <si>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</si>
  <si>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</si>
  <si>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</si>
  <si>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</si>
  <si>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</si>
  <si>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</si>
  <si>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</si>
  <si>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</si>
  <si>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</si>
  <si>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</si>
  <si>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</si>
  <si>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</si>
  <si>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</si>
  <si>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</si>
  <si>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</si>
  <si>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</si>
  <si>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</si>
  <si>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</si>
  <si>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</si>
  <si>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</si>
  <si>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</si>
  <si>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</si>
  <si>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</si>
  <si>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</si>
  <si>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</si>
  <si>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</si>
  <si>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</si>
  <si>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</si>
  <si>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</si>
  <si>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</si>
  <si>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</si>
  <si>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</si>
  <si>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</si>
  <si>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</si>
  <si>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</si>
  <si>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</si>
  <si>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</si>
  <si>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</si>
  <si>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</si>
  <si>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</si>
  <si>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</si>
  <si>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</si>
  <si>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</si>
  <si>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</si>
  <si>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</si>
  <si>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</si>
  <si>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</si>
  <si>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</si>
  <si>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</si>
  <si>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</si>
  <si>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</si>
  <si>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</si>
  <si>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</si>
  <si>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</si>
  <si>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</si>
  <si>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</si>
  <si>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</si>
  <si>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</si>
  <si>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</si>
  <si>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</si>
  <si>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</si>
  <si>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</si>
  <si>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</si>
  <si>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</si>
  <si>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</si>
  <si>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</si>
  <si>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</si>
  <si>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</si>
  <si>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</si>
  <si>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</si>
  <si>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</si>
  <si>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</si>
  <si>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</si>
  <si>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</si>
  <si>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</si>
  <si>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</si>
  <si>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</si>
  <si>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</si>
  <si>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</si>
  <si>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</si>
  <si>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</si>
  <si>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Secretaría Ejecutiva del Sistema Estatal Anticorrupción de Guanajuato
Estado de Situación Financiera Detallado - LDF
al 31 de Marzo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</si>
</sst>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abSelected="1" topLeftCell="A24" zoomScale="75" zoomScaleNormal="75" workbookViewId="0">
      <selection sqref="A1:F79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495918.11</v>
      </c>
      <c r="C6" s="9">
        <f>SUM(C7:C13)</f>
        <v>1270224.1599999999</v>
      </c>
      <c r="D6" s="5" t="s">
        <v>6</v>
      </c>
      <c r="E6" s="9">
        <f>SUM(E7:E15)</f>
        <v>188626.84</v>
      </c>
      <c r="F6" s="9">
        <f>SUM(F7:F15)</f>
        <v>67310.62</v>
      </c>
    </row>
    <row r="7" spans="1:6" x14ac:dyDescent="0.2">
      <c r="A7" s="10" t="s">
        <v>7</v>
      </c>
      <c r="B7" s="9"/>
      <c r="C7" s="9"/>
      <c r="D7" s="11" t="s">
        <v>8</v>
      </c>
      <c r="E7" s="9">
        <v>90</v>
      </c>
      <c r="F7" s="9">
        <v>0</v>
      </c>
    </row>
    <row r="8" spans="1:6" x14ac:dyDescent="0.2">
      <c r="A8" s="10" t="s">
        <v>9</v>
      </c>
      <c r="B8" s="9">
        <v>495918.11</v>
      </c>
      <c r="C8" s="9">
        <v>1270224.1599999999</v>
      </c>
      <c r="D8" s="11" t="s">
        <v>10</v>
      </c>
      <c r="E8" s="9">
        <v>0</v>
      </c>
      <c r="F8" s="9">
        <v>67310.62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188536.84</v>
      </c>
      <c r="F13" s="9">
        <v>0</v>
      </c>
    </row>
    <row r="14" spans="1:6" x14ac:dyDescent="0.2">
      <c r="A14" s="3" t="s">
        <v>21</v>
      </c>
      <c r="B14" s="9">
        <f>SUM(B15:B21)</f>
        <v>11092.5</v>
      </c>
      <c r="C14" s="9">
        <f>SUM(C15:C21)</f>
        <v>6056.5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6092.5</v>
      </c>
      <c r="C17" s="9">
        <v>6056.5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5000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0</v>
      </c>
      <c r="C39" s="9">
        <v>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507010.61</v>
      </c>
      <c r="C44" s="7">
        <f>C6+C14+C22+C28+C34+C35+C38</f>
        <v>1276280.6599999999</v>
      </c>
      <c r="D44" s="8" t="s">
        <v>80</v>
      </c>
      <c r="E44" s="7">
        <f>E6+E16+E20+E23+E24+E28+E35+E39</f>
        <v>188626.84</v>
      </c>
      <c r="F44" s="7">
        <f>F6+F16+F20+F23+F24+F28+F35+F39</f>
        <v>67310.62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811750.42</v>
      </c>
      <c r="C50" s="9">
        <v>811750.42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-328026.64</v>
      </c>
      <c r="C52" s="9">
        <v>-328026.64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188626.84</v>
      </c>
      <c r="F56" s="7">
        <f>F54+F44</f>
        <v>67310.62</v>
      </c>
    </row>
    <row r="57" spans="1:6" x14ac:dyDescent="0.2">
      <c r="A57" s="12" t="s">
        <v>100</v>
      </c>
      <c r="B57" s="7">
        <f>SUM(B47:B55)</f>
        <v>483723.78</v>
      </c>
      <c r="C57" s="7">
        <f>SUM(C47:C55)</f>
        <v>483723.78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990734.39</v>
      </c>
      <c r="C59" s="7">
        <f>C44+C57</f>
        <v>1760004.44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1246259.52</v>
      </c>
      <c r="F60" s="9">
        <f>SUM(F61:F63)</f>
        <v>1246259.52</v>
      </c>
    </row>
    <row r="61" spans="1:6" x14ac:dyDescent="0.2">
      <c r="A61" s="13"/>
      <c r="B61" s="9"/>
      <c r="C61" s="9"/>
      <c r="D61" s="5" t="s">
        <v>104</v>
      </c>
      <c r="E61" s="9">
        <v>1246259.52</v>
      </c>
      <c r="F61" s="9">
        <v>1246259.52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-444151.67</v>
      </c>
      <c r="F65" s="9">
        <f>SUM(F66:F70)</f>
        <v>446498.99999999988</v>
      </c>
    </row>
    <row r="66" spans="1:6" x14ac:dyDescent="0.2">
      <c r="A66" s="13"/>
      <c r="B66" s="9"/>
      <c r="C66" s="9"/>
      <c r="D66" s="5" t="s">
        <v>108</v>
      </c>
      <c r="E66" s="9">
        <v>306647.43</v>
      </c>
      <c r="F66" s="9">
        <v>1071990.43</v>
      </c>
    </row>
    <row r="67" spans="1:6" x14ac:dyDescent="0.2">
      <c r="A67" s="13"/>
      <c r="B67" s="9"/>
      <c r="C67" s="9"/>
      <c r="D67" s="5" t="s">
        <v>109</v>
      </c>
      <c r="E67" s="9">
        <v>-750799.1</v>
      </c>
      <c r="F67" s="9">
        <v>-625491.43000000005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802107.85000000009</v>
      </c>
      <c r="F76" s="7">
        <f>F60+F65+F72</f>
        <v>1692758.52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990734.69000000006</v>
      </c>
      <c r="F78" s="7">
        <f>F56+F76</f>
        <v>1760069.1400000001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2017-01-11T17:17:46Z</dcterms:created>
  <dcterms:modified xsi:type="dcterms:W3CDTF">2022-04-20T17:52:47Z</dcterms:modified>
</cp:coreProperties>
</file>