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A9398EA5-B0CF-4D61-9AA0-298085211D12}" xr6:coauthVersionLast="47" xr6:coauthVersionMax="47" xr10:uidLastSave="{00000000-0000-0000-0000-000000000000}"/>
  <bookViews>
    <workbookView xWindow="-120" yWindow="-120" windowWidth="19440" windowHeight="1500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<sst xmlns="http://schemas.openxmlformats.org/spreadsheetml/2006/main" count="55" uniqueCount="33">
  <si>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</si>
  <si>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</si>
  <si>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</si>
  <si>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</si>
  <si>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</si>
  <si>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</si>
  <si>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</si>
  <si>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</si>
  <si>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</si>
  <si>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</si>
  <si>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</si>
  <si>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</si>
  <si>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</si>
  <si>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</si>
  <si>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</si>
  <si>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</si>
  <si>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</si>
  <si>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</si>
  <si>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</si>
  <si>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</si>
  <si>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</si>
  <si>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</si>
  <si>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</si>
  <si>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</si>
  <si>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</si>
  <si>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SECRETARÍA TÉCNICA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</si>
  <si>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</si>
  <si>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</si>
  <si>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</si>
  <si>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</si>
  <si>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</si>
  <si>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Secretaría Ejecutiva del Sistema Estatal Anticorrupción de Guanajuato
Estado Analítico del Ejercicio del Presupuesto de Egresos
Clasificación Administrativa (Sector Paraestatal)
Del 1 de Enero al 31 de Marzo de 2022</t>
  </si>
  <si>
    <t>Secretaría Ejecutiva del Sistema Estatal Anticorrupción de Guanajuato
Estado Analítico del Ejercicio del Presupuesto de Egresos
Clasificación Administrativa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</si>
</sst>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41</xdr:row>
      <xdr:rowOff>114300</xdr:rowOff>
    </xdr:from>
    <xdr:to>
      <xdr:col>7</xdr:col>
      <xdr:colOff>180975</xdr:colOff>
      <xdr:row>51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7113DB-14ED-423D-AAF8-3A9433A7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715250"/>
          <a:ext cx="9458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topLeftCell="A13" workbookViewId="0">
      <selection activeCell="A28" sqref="A28:H28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12</v>
      </c>
      <c r="B2" s="21"/>
      <c r="C2" s="15" t="s">
        <v>18</v>
      </c>
      <c r="D2" s="16"/>
      <c r="E2" s="16"/>
      <c r="F2" s="16"/>
      <c r="G2" s="17"/>
      <c r="H2" s="18" t="s">
        <v>17</v>
      </c>
    </row>
    <row r="3" spans="1:8" ht="24.95" customHeight="1" x14ac:dyDescent="0.2">
      <c r="A3" s="22"/>
      <c r="B3" s="23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25</v>
      </c>
      <c r="C6" s="6">
        <v>9481303.1999999993</v>
      </c>
      <c r="D6" s="6">
        <v>145609.18</v>
      </c>
      <c r="E6" s="6">
        <f>C6+D6</f>
        <v>9626912.379999999</v>
      </c>
      <c r="F6" s="6">
        <v>2307304.5099999998</v>
      </c>
      <c r="G6" s="6">
        <v>2307304.5099999998</v>
      </c>
      <c r="H6" s="6">
        <f>E6-F6</f>
        <v>7319607.8699999992</v>
      </c>
    </row>
    <row r="7" spans="1:8" x14ac:dyDescent="0.2">
      <c r="A7" s="3"/>
      <c r="B7" s="7" t="s">
        <v>26</v>
      </c>
      <c r="C7" s="6">
        <v>2571538.04</v>
      </c>
      <c r="D7" s="6">
        <v>81043.95</v>
      </c>
      <c r="E7" s="6">
        <f t="shared" ref="E7:E12" si="0">C7+D7</f>
        <v>2652581.9900000002</v>
      </c>
      <c r="F7" s="6">
        <v>461655.12</v>
      </c>
      <c r="G7" s="6">
        <v>461565.12</v>
      </c>
      <c r="H7" s="6">
        <f t="shared" ref="H7:H12" si="1">E7-F7</f>
        <v>2190926.87</v>
      </c>
    </row>
    <row r="8" spans="1:8" x14ac:dyDescent="0.2">
      <c r="A8" s="3"/>
      <c r="B8" s="7" t="s">
        <v>27</v>
      </c>
      <c r="C8" s="6">
        <v>1073343</v>
      </c>
      <c r="D8" s="6">
        <v>77584.639999999999</v>
      </c>
      <c r="E8" s="6">
        <f t="shared" si="0"/>
        <v>1150927.6399999999</v>
      </c>
      <c r="F8" s="6">
        <v>252440.93</v>
      </c>
      <c r="G8" s="6">
        <v>252440.93</v>
      </c>
      <c r="H8" s="6">
        <f t="shared" si="1"/>
        <v>898486.71</v>
      </c>
    </row>
    <row r="9" spans="1:8" x14ac:dyDescent="0.2">
      <c r="A9" s="3"/>
      <c r="B9" s="7" t="s">
        <v>28</v>
      </c>
      <c r="C9" s="6">
        <v>1893685.24</v>
      </c>
      <c r="D9" s="6">
        <v>63325.23</v>
      </c>
      <c r="E9" s="6">
        <f t="shared" si="0"/>
        <v>1957010.47</v>
      </c>
      <c r="F9" s="6">
        <v>452153.47</v>
      </c>
      <c r="G9" s="6">
        <v>452153.47</v>
      </c>
      <c r="H9" s="6">
        <f t="shared" si="1"/>
        <v>1504857</v>
      </c>
    </row>
    <row r="10" spans="1:8" x14ac:dyDescent="0.2">
      <c r="A10" s="3"/>
      <c r="B10" s="7" t="s">
        <v>29</v>
      </c>
      <c r="C10" s="6">
        <v>1872639</v>
      </c>
      <c r="D10" s="6">
        <v>49198</v>
      </c>
      <c r="E10" s="6">
        <f t="shared" si="0"/>
        <v>1921837</v>
      </c>
      <c r="F10" s="6">
        <v>381786.74</v>
      </c>
      <c r="G10" s="6">
        <v>381786.74</v>
      </c>
      <c r="H10" s="6">
        <f t="shared" si="1"/>
        <v>1540050.26</v>
      </c>
    </row>
    <row r="11" spans="1:8" x14ac:dyDescent="0.2">
      <c r="A11" s="3"/>
      <c r="B11" s="7" t="s">
        <v>30</v>
      </c>
      <c r="C11" s="6">
        <v>1081132.43</v>
      </c>
      <c r="D11" s="6">
        <v>31368</v>
      </c>
      <c r="E11" s="6">
        <f t="shared" si="0"/>
        <v>1112500.43</v>
      </c>
      <c r="F11" s="6">
        <v>233028.1</v>
      </c>
      <c r="G11" s="6">
        <v>233028.1</v>
      </c>
      <c r="H11" s="6">
        <f t="shared" si="1"/>
        <v>879472.33</v>
      </c>
    </row>
    <row r="12" spans="1:8" x14ac:dyDescent="0.2">
      <c r="A12" s="3"/>
      <c r="B12" s="7" t="s">
        <v>10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11</v>
      </c>
      <c r="C14" s="14">
        <f t="shared" ref="C14:H14" si="2">SUM(C6:C13)</f>
        <v>17973640.909999996</v>
      </c>
      <c r="D14" s="14">
        <f t="shared" si="2"/>
        <v>448129</v>
      </c>
      <c r="E14" s="14">
        <f t="shared" si="2"/>
        <v>18421769.91</v>
      </c>
      <c r="F14" s="14">
        <f t="shared" si="2"/>
        <v>4088368.8700000006</v>
      </c>
      <c r="G14" s="14">
        <f t="shared" si="2"/>
        <v>4088278.8700000006</v>
      </c>
      <c r="H14" s="14">
        <f t="shared" si="2"/>
        <v>14333401.039999999</v>
      </c>
    </row>
    <row r="17" spans="1:8" ht="45" customHeight="1" x14ac:dyDescent="0.2">
      <c r="A17" s="15" t="s">
        <v>22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12</v>
      </c>
      <c r="B18" s="21"/>
      <c r="C18" s="15" t="s">
        <v>18</v>
      </c>
      <c r="D18" s="16"/>
      <c r="E18" s="16"/>
      <c r="F18" s="16"/>
      <c r="G18" s="17"/>
      <c r="H18" s="18" t="s">
        <v>17</v>
      </c>
    </row>
    <row r="19" spans="1:8" ht="22.5" x14ac:dyDescent="0.2">
      <c r="A19" s="22"/>
      <c r="B19" s="23"/>
      <c r="C19" s="4" t="s">
        <v>13</v>
      </c>
      <c r="D19" s="4" t="s">
        <v>19</v>
      </c>
      <c r="E19" s="4" t="s">
        <v>14</v>
      </c>
      <c r="F19" s="4" t="s">
        <v>15</v>
      </c>
      <c r="G19" s="4" t="s">
        <v>16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20</v>
      </c>
      <c r="F20" s="5">
        <v>4</v>
      </c>
      <c r="G20" s="5">
        <v>5</v>
      </c>
      <c r="H20" s="5" t="s">
        <v>21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24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11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31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12</v>
      </c>
      <c r="B29" s="21"/>
      <c r="C29" s="15" t="s">
        <v>18</v>
      </c>
      <c r="D29" s="16"/>
      <c r="E29" s="16"/>
      <c r="F29" s="16"/>
      <c r="G29" s="17"/>
      <c r="H29" s="18" t="s">
        <v>17</v>
      </c>
    </row>
    <row r="30" spans="1:8" ht="22.5" x14ac:dyDescent="0.2">
      <c r="A30" s="22"/>
      <c r="B30" s="23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3"/>
      <c r="B32" s="11" t="s">
        <v>4</v>
      </c>
      <c r="C32" s="6">
        <v>17973640.91</v>
      </c>
      <c r="D32" s="6">
        <v>448129</v>
      </c>
      <c r="E32" s="6">
        <f t="shared" ref="E32:E38" si="6">C32+D32</f>
        <v>18421769.91</v>
      </c>
      <c r="F32" s="6">
        <v>4088368.87</v>
      </c>
      <c r="G32" s="6">
        <v>4088278.87</v>
      </c>
      <c r="H32" s="6">
        <f t="shared" ref="H32:H38" si="7">E32-F32</f>
        <v>14333401.039999999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11</v>
      </c>
      <c r="C39" s="14">
        <f t="shared" ref="C39:H39" si="8">SUM(C32:C38)</f>
        <v>17973640.91</v>
      </c>
      <c r="D39" s="14">
        <f t="shared" si="8"/>
        <v>448129</v>
      </c>
      <c r="E39" s="14">
        <f t="shared" si="8"/>
        <v>18421769.91</v>
      </c>
      <c r="F39" s="14">
        <f t="shared" si="8"/>
        <v>4088368.87</v>
      </c>
      <c r="G39" s="14">
        <f t="shared" si="8"/>
        <v>4088278.87</v>
      </c>
      <c r="H39" s="14">
        <f t="shared" si="8"/>
        <v>14333401.039999999</v>
      </c>
    </row>
    <row r="41" spans="1:8" x14ac:dyDescent="0.2">
      <c r="A41" s="1" t="s">
        <v>23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2022-04-21T18:52:37Z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