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4to. Trimestre\ASEG\"/>
    </mc:Choice>
  </mc:AlternateContent>
  <xr:revisionPtr revIDLastSave="0" documentId="13_ncr:1_{DEFC9EF1-0AE0-4CA2-95BE-D5843626FA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E12" i="1" s="1"/>
  <c r="E13" i="1"/>
  <c r="F13" i="1" s="1"/>
  <c r="D12" i="1"/>
  <c r="C12" i="1"/>
  <c r="C3" i="1" s="1"/>
  <c r="B12" i="1"/>
  <c r="F11" i="1"/>
  <c r="E11" i="1"/>
  <c r="E10" i="1"/>
  <c r="F10" i="1" s="1"/>
  <c r="E9" i="1"/>
  <c r="F9" i="1" s="1"/>
  <c r="E8" i="1"/>
  <c r="F8" i="1" s="1"/>
  <c r="F7" i="1"/>
  <c r="E7" i="1"/>
  <c r="E6" i="1"/>
  <c r="F6" i="1" s="1"/>
  <c r="E5" i="1"/>
  <c r="F5" i="1" s="1"/>
  <c r="E4" i="1"/>
  <c r="D4" i="1"/>
  <c r="D3" i="1" s="1"/>
  <c r="C4" i="1"/>
  <c r="B4" i="1"/>
  <c r="B3" i="1"/>
  <c r="F4" i="1" l="1"/>
  <c r="E3" i="1"/>
  <c r="F12" i="1"/>
  <c r="F14" i="1"/>
  <c r="F3" i="1" l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<sst xmlns="http://schemas.openxmlformats.org/spreadsheetml/2006/main" count="27" uniqueCount="27">
  <si>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</si>
  <si>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</si>
  <si>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</si>
  <si>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</si>
  <si>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</si>
  <si>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</si>
  <si>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</si>
  <si>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</si>
  <si>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</si>
  <si>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</si>
  <si>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</si>
  <si>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</si>
  <si>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</si>
  <si>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</si>
  <si>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</si>
  <si>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</si>
  <si>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</si>
  <si>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</si>
  <si>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</si>
  <si>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</si>
  <si>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</si>
  <si>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</si>
  <si>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</si>
  <si>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</si>
  <si>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</si>
  <si>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</si>
  <si>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SECRETARIA EJECUTIVA DEL SISTEMA ESTATAL ANTICORRUPCIÓN
Estado Analítico del Activo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</si>
</sst>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sqref="A1:F2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 t="s">
        <v>6</v>
      </c>
      <c r="B3" s="8">
        <f>B4+B12</f>
        <v>1512598.9000000001</v>
      </c>
      <c r="C3" s="8">
        <f t="shared" ref="C3:F3" si="0">C4+C12</f>
        <v>42545516.999999993</v>
      </c>
      <c r="D3" s="8">
        <f t="shared" si="0"/>
        <v>40987354.740000002</v>
      </c>
      <c r="E3" s="8">
        <f t="shared" si="0"/>
        <v>3070761.1599999955</v>
      </c>
      <c r="F3" s="8">
        <f t="shared" si="0"/>
        <v>1558162.2599999954</v>
      </c>
    </row>
    <row r="4" spans="1:6" x14ac:dyDescent="0.2">
      <c r="A4" s="6" t="s">
        <v>7</v>
      </c>
      <c r="B4" s="8">
        <f>SUM(B5:B11)</f>
        <v>688676.6100000001</v>
      </c>
      <c r="C4" s="8">
        <f>SUM(C5:C11)</f>
        <v>42393104.599999994</v>
      </c>
      <c r="D4" s="8">
        <f>SUM(D5:D11)</f>
        <v>40643788.760000005</v>
      </c>
      <c r="E4" s="8">
        <f>SUM(E5:E11)</f>
        <v>2437992.4499999955</v>
      </c>
      <c r="F4" s="8">
        <f>SUM(F5:F11)</f>
        <v>1749315.8399999954</v>
      </c>
    </row>
    <row r="5" spans="1:6" x14ac:dyDescent="0.2">
      <c r="A5" s="7" t="s">
        <v>8</v>
      </c>
      <c r="B5" s="9">
        <v>672001.93</v>
      </c>
      <c r="C5" s="9">
        <v>20836992.649999999</v>
      </c>
      <c r="D5" s="9">
        <v>19102943.73</v>
      </c>
      <c r="E5" s="9">
        <f>B5+C5-D5</f>
        <v>2406050.8499999978</v>
      </c>
      <c r="F5" s="9">
        <f t="shared" ref="F5:F11" si="1">E5-B5</f>
        <v>1734048.9199999976</v>
      </c>
    </row>
    <row r="6" spans="1:6" x14ac:dyDescent="0.2">
      <c r="A6" s="7" t="s">
        <v>9</v>
      </c>
      <c r="B6" s="9">
        <v>16674.68</v>
      </c>
      <c r="C6" s="9">
        <v>21556111.949999999</v>
      </c>
      <c r="D6" s="9">
        <v>21540845.030000001</v>
      </c>
      <c r="E6" s="9">
        <f t="shared" ref="E6:E11" si="2">B6+C6-D6</f>
        <v>31941.599999997765</v>
      </c>
      <c r="F6" s="9">
        <f t="shared" si="1"/>
        <v>15266.919999997765</v>
      </c>
    </row>
    <row r="7" spans="1:6" x14ac:dyDescent="0.2">
      <c r="A7" s="7" t="s">
        <v>10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7" t="s">
        <v>11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7" t="s">
        <v>12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7" t="s">
        <v>13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7" t="s">
        <v>14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6" t="s">
        <v>15</v>
      </c>
      <c r="B12" s="8">
        <f>SUM(B13:B21)</f>
        <v>823922.29</v>
      </c>
      <c r="C12" s="8">
        <f>SUM(C13:C21)</f>
        <v>152412.4</v>
      </c>
      <c r="D12" s="8">
        <f>SUM(D13:D21)</f>
        <v>343565.98</v>
      </c>
      <c r="E12" s="8">
        <f>SUM(E13:E21)</f>
        <v>632768.71</v>
      </c>
      <c r="F12" s="8">
        <f>SUM(F13:F21)</f>
        <v>-191153.58000000007</v>
      </c>
    </row>
    <row r="13" spans="1:6" x14ac:dyDescent="0.2">
      <c r="A13" s="7" t="s">
        <v>16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7" t="s">
        <v>17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7" t="s">
        <v>18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7" t="s">
        <v>19</v>
      </c>
      <c r="B16" s="9">
        <v>1350985.24</v>
      </c>
      <c r="C16" s="9">
        <v>152412.4</v>
      </c>
      <c r="D16" s="9">
        <v>121929.92</v>
      </c>
      <c r="E16" s="9">
        <f t="shared" si="4"/>
        <v>1381467.72</v>
      </c>
      <c r="F16" s="9">
        <f t="shared" si="3"/>
        <v>30482.479999999981</v>
      </c>
    </row>
    <row r="17" spans="1:6" x14ac:dyDescent="0.2">
      <c r="A17" s="7" t="s">
        <v>20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7" t="s">
        <v>21</v>
      </c>
      <c r="B18" s="9">
        <v>-527062.94999999995</v>
      </c>
      <c r="C18" s="9">
        <v>0</v>
      </c>
      <c r="D18" s="9">
        <v>221636.06</v>
      </c>
      <c r="E18" s="9">
        <f t="shared" si="4"/>
        <v>-748699.01</v>
      </c>
      <c r="F18" s="9">
        <f t="shared" si="3"/>
        <v>-221636.06000000006</v>
      </c>
    </row>
    <row r="19" spans="1:6" x14ac:dyDescent="0.2">
      <c r="A19" s="7" t="s">
        <v>22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7" t="s">
        <v>23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7" t="s">
        <v>24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2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ED53C0-026E-407A-921C-5A741F346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SESEA</cp:lastModifiedBy>
  <cp:revision/>
  <dcterms:created xsi:type="dcterms:W3CDTF">2014-02-09T04:04:15Z</dcterms:created>
  <dcterms:modified xsi:type="dcterms:W3CDTF">2025-01-24T17:50:23Z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