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LDF 2021\"/>
    </mc:Choice>
  </mc:AlternateContent>
  <xr:revisionPtr revIDLastSave="0" documentId="8_{8265453C-F6F4-4F73-935E-B3678270C8B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<sst xmlns="http://schemas.openxmlformats.org/spreadsheetml/2006/main" count="121" uniqueCount="120">
  <si>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</si>
  <si>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</si>
  <si>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</si>
  <si>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</si>
  <si>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</si>
  <si>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</si>
  <si>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</si>
  <si>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</si>
  <si>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</si>
  <si>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</si>
  <si>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</si>
  <si>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</si>
  <si>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</si>
  <si>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</si>
  <si>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</si>
  <si>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</si>
  <si>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</si>
  <si>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</si>
  <si>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</si>
  <si>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</si>
  <si>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</si>
  <si>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</si>
  <si>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</si>
  <si>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</si>
  <si>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</si>
  <si>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</si>
  <si>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</si>
  <si>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</si>
  <si>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</si>
  <si>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</si>
  <si>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</si>
  <si>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</si>
  <si>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</si>
  <si>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</si>
  <si>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</si>
  <si>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</si>
  <si>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</si>
  <si>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</si>
  <si>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</si>
  <si>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</si>
  <si>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</si>
  <si>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</si>
  <si>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</si>
  <si>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</si>
  <si>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</si>
  <si>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</si>
  <si>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</si>
  <si>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</si>
  <si>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</si>
  <si>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</si>
  <si>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</si>
  <si>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</si>
  <si>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</si>
  <si>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</si>
  <si>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</si>
  <si>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</si>
  <si>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</si>
  <si>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</si>
  <si>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</si>
  <si>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</si>
  <si>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</si>
  <si>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</si>
  <si>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</si>
  <si>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</si>
  <si>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</si>
  <si>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</si>
  <si>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</si>
  <si>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</si>
  <si>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</si>
  <si>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</si>
  <si>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</si>
  <si>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</si>
  <si>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</si>
  <si>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</si>
  <si>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</si>
  <si>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</si>
  <si>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</si>
  <si>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</si>
  <si>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</si>
  <si>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</si>
  <si>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</si>
  <si>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</si>
  <si>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</si>
  <si>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</si>
  <si>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</si>
  <si>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</si>
  <si>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</si>
  <si>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</si>
  <si>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</si>
  <si>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</si>
  <si>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</si>
  <si>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</si>
  <si>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</si>
  <si>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</si>
  <si>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</si>
  <si>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</si>
  <si>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</si>
  <si>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</si>
  <si>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</si>
  <si>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</si>
  <si>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</si>
  <si>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</si>
  <si>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</si>
  <si>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</si>
  <si>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</si>
  <si>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</si>
  <si>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</si>
  <si>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</si>
  <si>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</si>
  <si>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</si>
  <si>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</si>
  <si>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</si>
  <si>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</si>
  <si>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</si>
  <si>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</si>
  <si>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</si>
  <si>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</si>
  <si>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</si>
  <si>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</si>
  <si>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de Guanajuato
Estado de Situación Financiera Detallado - LDF
al 30 de Junio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</si>
</sst>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topLeftCell="A52" zoomScale="120" zoomScaleNormal="120" workbookViewId="0">
      <selection activeCell="B18" sqref="B1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1090309.31</v>
      </c>
      <c r="C6" s="9">
        <f>SUM(C7:C13)</f>
        <v>2516396.36</v>
      </c>
      <c r="D6" s="5" t="s">
        <v>6</v>
      </c>
      <c r="E6" s="9">
        <f>SUM(E7:E15)</f>
        <v>205938.29</v>
      </c>
      <c r="F6" s="9">
        <f>SUM(F7:F15)</f>
        <v>41471</v>
      </c>
    </row>
    <row r="7" spans="1:6" x14ac:dyDescent="0.2">
      <c r="A7" s="10" t="s">
        <v>7</v>
      </c>
      <c r="B7" s="9"/>
      <c r="C7" s="9"/>
      <c r="D7" s="11" t="s">
        <v>8</v>
      </c>
      <c r="E7" s="9">
        <v>27492.04</v>
      </c>
      <c r="F7" s="9">
        <v>0</v>
      </c>
    </row>
    <row r="8" spans="1:6" x14ac:dyDescent="0.2">
      <c r="A8" s="10" t="s">
        <v>9</v>
      </c>
      <c r="B8" s="9">
        <v>1090309.31</v>
      </c>
      <c r="C8" s="9">
        <v>2516396.36</v>
      </c>
      <c r="D8" s="11" t="s">
        <v>10</v>
      </c>
      <c r="E8" s="9">
        <v>2047.61</v>
      </c>
      <c r="F8" s="9">
        <v>41471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176398.64</v>
      </c>
      <c r="F13" s="9">
        <v>0</v>
      </c>
    </row>
    <row r="14" spans="1:6" x14ac:dyDescent="0.2">
      <c r="A14" s="3" t="s">
        <v>21</v>
      </c>
      <c r="B14" s="9">
        <f>SUM(B15:B21)</f>
        <v>59376</v>
      </c>
      <c r="C14" s="9">
        <f>SUM(C15:C21)</f>
        <v>2651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54376</v>
      </c>
      <c r="C17" s="9">
        <v>2651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1149685.31</v>
      </c>
      <c r="C44" s="7">
        <f>C6+C14+C22+C28+C34+C35+C38</f>
        <v>2519047.36</v>
      </c>
      <c r="D44" s="8" t="s">
        <v>80</v>
      </c>
      <c r="E44" s="7">
        <f>E6+E16+E20+E23+E24+E28+E35+E39</f>
        <v>205938.29</v>
      </c>
      <c r="F44" s="7">
        <f>F6+F16+F20+F23+F24+F28+F35+F39</f>
        <v>41471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758960.11</v>
      </c>
      <c r="C50" s="9">
        <v>758960.11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-198609.38</v>
      </c>
      <c r="C52" s="9">
        <v>-198609.38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205938.29</v>
      </c>
      <c r="F56" s="7">
        <f>F54+F44</f>
        <v>41471</v>
      </c>
    </row>
    <row r="57" spans="1:6" x14ac:dyDescent="0.2">
      <c r="A57" s="12" t="s">
        <v>100</v>
      </c>
      <c r="B57" s="7">
        <f>SUM(B47:B55)</f>
        <v>560350.73</v>
      </c>
      <c r="C57" s="7">
        <f>SUM(C47:C55)</f>
        <v>560350.73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1710036.04</v>
      </c>
      <c r="C59" s="7">
        <f>C44+C57</f>
        <v>3079398.09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1197341.1499999999</v>
      </c>
      <c r="F60" s="9">
        <f>SUM(F61:F63)</f>
        <v>1197341.1499999999</v>
      </c>
    </row>
    <row r="61" spans="1:6" x14ac:dyDescent="0.2">
      <c r="A61" s="13"/>
      <c r="B61" s="9"/>
      <c r="C61" s="9"/>
      <c r="D61" s="5" t="s">
        <v>104</v>
      </c>
      <c r="E61" s="9">
        <v>1197341.1499999999</v>
      </c>
      <c r="F61" s="9">
        <v>1197341.1499999999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306756.59999999998</v>
      </c>
      <c r="F65" s="9">
        <f>SUM(F66:F70)</f>
        <v>1840616.02</v>
      </c>
    </row>
    <row r="66" spans="1:6" x14ac:dyDescent="0.2">
      <c r="A66" s="13"/>
      <c r="B66" s="9"/>
      <c r="C66" s="9"/>
      <c r="D66" s="5" t="s">
        <v>108</v>
      </c>
      <c r="E66" s="9">
        <v>932248.03</v>
      </c>
      <c r="F66" s="9">
        <v>2333093.66</v>
      </c>
    </row>
    <row r="67" spans="1:6" x14ac:dyDescent="0.2">
      <c r="A67" s="13"/>
      <c r="B67" s="9"/>
      <c r="C67" s="9"/>
      <c r="D67" s="5" t="s">
        <v>109</v>
      </c>
      <c r="E67" s="9">
        <v>-625491.43000000005</v>
      </c>
      <c r="F67" s="9">
        <v>-492477.64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1504097.75</v>
      </c>
      <c r="F76" s="7">
        <f>F60+F65+F72</f>
        <v>3037957.17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1710036.04</v>
      </c>
      <c r="F78" s="7">
        <f>F56+F76</f>
        <v>3079428.17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2017-01-11T17:17:46Z</dcterms:created>
  <dcterms:modified xsi:type="dcterms:W3CDTF">2021-07-12T19:58:01Z</dcterms:modified>
</cp:coreProperties>
</file>