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a\Documents\Archivos Eva 2021\ESTADOS FINANCIEROS\2023\Página\"/>
    </mc:Choice>
  </mc:AlternateContent>
  <xr:revisionPtr revIDLastSave="0" documentId="13_ncr:1_{6BDF38A2-70AB-413C-A308-72C4090845A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GCP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7" i="1" l="1"/>
  <c r="D37" i="1"/>
  <c r="E37" i="1"/>
  <c r="F37" i="1"/>
  <c r="G37" i="1"/>
  <c r="B37" i="1"/>
  <c r="D35" i="1"/>
  <c r="G35" i="1" s="1"/>
  <c r="D34" i="1"/>
  <c r="G34" i="1" s="1"/>
  <c r="D33" i="1"/>
  <c r="G33" i="1" s="1"/>
  <c r="D32" i="1"/>
  <c r="G32" i="1" s="1"/>
  <c r="G31" i="1" s="1"/>
  <c r="F31" i="1"/>
  <c r="E31" i="1"/>
  <c r="D31" i="1"/>
  <c r="C31" i="1"/>
  <c r="B31" i="1"/>
  <c r="D30" i="1"/>
  <c r="G30" i="1" s="1"/>
  <c r="D29" i="1"/>
  <c r="G29" i="1" s="1"/>
  <c r="D28" i="1"/>
  <c r="D26" i="1" s="1"/>
  <c r="D27" i="1"/>
  <c r="G27" i="1" s="1"/>
  <c r="F26" i="1"/>
  <c r="E26" i="1"/>
  <c r="C26" i="1"/>
  <c r="B26" i="1"/>
  <c r="D25" i="1"/>
  <c r="G25" i="1" s="1"/>
  <c r="D24" i="1"/>
  <c r="G24" i="1" s="1"/>
  <c r="F23" i="1"/>
  <c r="E23" i="1"/>
  <c r="D23" i="1"/>
  <c r="C23" i="1"/>
  <c r="B23" i="1"/>
  <c r="D22" i="1"/>
  <c r="G22" i="1" s="1"/>
  <c r="D21" i="1"/>
  <c r="G21" i="1" s="1"/>
  <c r="D20" i="1"/>
  <c r="G20" i="1" s="1"/>
  <c r="F19" i="1"/>
  <c r="E19" i="1"/>
  <c r="C19" i="1"/>
  <c r="B19" i="1"/>
  <c r="D18" i="1"/>
  <c r="G18" i="1" s="1"/>
  <c r="D17" i="1"/>
  <c r="G17" i="1" s="1"/>
  <c r="D16" i="1"/>
  <c r="G16" i="1" s="1"/>
  <c r="D15" i="1"/>
  <c r="G15" i="1" s="1"/>
  <c r="D14" i="1"/>
  <c r="G14" i="1" s="1"/>
  <c r="D13" i="1"/>
  <c r="G13" i="1" s="1"/>
  <c r="D12" i="1"/>
  <c r="D10" i="1" s="1"/>
  <c r="D11" i="1"/>
  <c r="G11" i="1" s="1"/>
  <c r="F10" i="1"/>
  <c r="E10" i="1"/>
  <c r="C10" i="1"/>
  <c r="B10" i="1"/>
  <c r="D9" i="1"/>
  <c r="G9" i="1" s="1"/>
  <c r="D8" i="1"/>
  <c r="G8" i="1" s="1"/>
  <c r="G7" i="1" s="1"/>
  <c r="F7" i="1"/>
  <c r="E7" i="1"/>
  <c r="D7" i="1"/>
  <c r="C7" i="1"/>
  <c r="B7" i="1"/>
  <c r="G26" i="1" l="1"/>
  <c r="G19" i="1"/>
  <c r="G23" i="1"/>
  <c r="D19" i="1"/>
  <c r="G12" i="1"/>
  <c r="G10" i="1" s="1"/>
  <c r="G28" i="1"/>
</calcChain>
</file>

<file path=xl/sharedStrings.xml><?xml version="1.0" encoding="utf-8"?>
<sst xmlns="http://schemas.openxmlformats.org/spreadsheetml/2006/main" count="43" uniqueCount="43">
  <si>
    <t>Egresos</t>
  </si>
  <si>
    <t>Concepto</t>
  </si>
  <si>
    <t>Aprobado</t>
  </si>
  <si>
    <t>Ampliaciones/ (Reducciones)</t>
  </si>
  <si>
    <t>Modificado</t>
  </si>
  <si>
    <t>Devengado</t>
  </si>
  <si>
    <t>Pagado</t>
  </si>
  <si>
    <t>Subejercicio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</si>
  <si>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</si>
  <si>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</si>
  <si>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</si>
  <si>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</si>
  <si>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</si>
  <si>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</si>
  <si>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</si>
  <si>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</si>
  <si>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</si>
  <si>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</si>
  <si>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</si>
  <si>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</si>
  <si>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</si>
  <si>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</si>
  <si>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</si>
  <si>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</si>
  <si>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</si>
  <si>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</si>
  <si>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</si>
  <si>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</si>
  <si>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</si>
  <si>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</si>
  <si>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</si>
  <si>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</si>
  <si>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</si>
  <si>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</si>
  <si>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</si>
  <si>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</si>
  <si>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</si>
  <si>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</si>
  <si>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</si>
  <si>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</si>
  <si>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</si>
  <si>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 xml:space="preserve">Secretaría Ejecutiva del Sistema Estatal Anticorrupción de Guanajuato
Gasto por Categoría Programática
Del 01 de Enero al 31 de Marzo de 2023 </t>
  </si>
  <si>
    <t>"Bajo protesta de decir verdad declaramos que los Estados Financieros y sus notas, son razonablemente correctos y responsabilidad del emisor."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</si>
</sst>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  <xf numFmtId="0" fontId="4" fillId="0" borderId="0"/>
  </cellStyleXfs>
  <cellXfs count="34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5" xfId="0" applyFont="1" applyBorder="1" applyAlignment="1">
      <alignment horizontal="left"/>
    </xf>
    <xf numFmtId="0" fontId="7" fillId="0" borderId="5" xfId="0" applyFont="1" applyBorder="1" applyAlignment="1" applyProtection="1">
      <alignment horizontal="left" indent="1"/>
      <protection locked="0"/>
    </xf>
    <xf numFmtId="0" fontId="7" fillId="2" borderId="10" xfId="9" applyFont="1" applyFill="1" applyBorder="1" applyAlignment="1">
      <alignment horizontal="center" vertical="center" wrapText="1"/>
    </xf>
    <xf numFmtId="4" fontId="7" fillId="2" borderId="10" xfId="9" applyNumberFormat="1" applyFont="1" applyFill="1" applyBorder="1" applyAlignment="1">
      <alignment horizontal="center" vertical="center" wrapText="1"/>
    </xf>
    <xf numFmtId="0" fontId="5" fillId="0" borderId="3" xfId="0" applyFont="1" applyBorder="1" applyProtection="1">
      <protection locked="0"/>
    </xf>
    <xf numFmtId="0" fontId="7" fillId="0" borderId="11" xfId="9" applyFont="1" applyBorder="1" applyAlignment="1">
      <alignment horizontal="center" vertical="center"/>
    </xf>
    <xf numFmtId="0" fontId="7" fillId="0" borderId="12" xfId="9" applyFont="1" applyBorder="1" applyAlignment="1">
      <alignment horizontal="center" vertical="center" wrapText="1"/>
    </xf>
    <xf numFmtId="4" fontId="7" fillId="0" borderId="14" xfId="0" applyNumberFormat="1" applyFont="1" applyBorder="1" applyAlignment="1" applyProtection="1">
      <alignment horizontal="right"/>
      <protection locked="0"/>
    </xf>
    <xf numFmtId="0" fontId="2" fillId="0" borderId="0" xfId="9" applyFont="1"/>
    <xf numFmtId="0" fontId="7" fillId="2" borderId="2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4" fontId="7" fillId="2" borderId="9" xfId="9" applyNumberFormat="1" applyFont="1" applyFill="1" applyBorder="1" applyAlignment="1">
      <alignment horizontal="center" vertical="center" wrapText="1"/>
    </xf>
    <xf numFmtId="4" fontId="7" fillId="2" borderId="7" xfId="9" applyNumberFormat="1" applyFont="1" applyFill="1" applyBorder="1" applyAlignment="1">
      <alignment horizontal="center" vertical="center" wrapText="1"/>
    </xf>
    <xf numFmtId="0" fontId="7" fillId="2" borderId="6" xfId="9" applyFont="1" applyFill="1" applyBorder="1" applyAlignment="1">
      <alignment horizontal="center" vertical="center"/>
    </xf>
    <xf numFmtId="0" fontId="2" fillId="0" borderId="0" xfId="8" applyFont="1" applyAlignment="1" applyProtection="1">
      <alignment horizontal="left" vertical="top" indent="1"/>
      <protection hidden="1"/>
    </xf>
    <xf numFmtId="0" fontId="2" fillId="0" borderId="0" xfId="0" applyFont="1" applyAlignment="1">
      <alignment horizontal="left" indent="2"/>
    </xf>
    <xf numFmtId="3" fontId="7" fillId="0" borderId="14" xfId="0" applyNumberFormat="1" applyFont="1" applyBorder="1" applyProtection="1">
      <protection locked="0"/>
    </xf>
    <xf numFmtId="3" fontId="2" fillId="0" borderId="14" xfId="0" applyNumberFormat="1" applyFont="1" applyBorder="1" applyProtection="1">
      <protection locked="0"/>
    </xf>
    <xf numFmtId="3" fontId="2" fillId="0" borderId="13" xfId="0" applyNumberFormat="1" applyFont="1" applyBorder="1" applyProtection="1">
      <protection locked="0"/>
    </xf>
    <xf numFmtId="3" fontId="7" fillId="0" borderId="10" xfId="0" applyNumberFormat="1" applyFont="1" applyBorder="1" applyProtection="1">
      <protection locked="0"/>
    </xf>
    <xf numFmtId="4" fontId="7" fillId="2" borderId="12" xfId="9" applyNumberFormat="1" applyFont="1" applyFill="1" applyBorder="1" applyAlignment="1">
      <alignment horizontal="center" vertical="center" wrapText="1"/>
    </xf>
    <xf numFmtId="4" fontId="7" fillId="2" borderId="13" xfId="9" applyNumberFormat="1" applyFont="1" applyFill="1" applyBorder="1" applyAlignment="1">
      <alignment horizontal="center" vertical="center" wrapText="1"/>
    </xf>
    <xf numFmtId="0" fontId="7" fillId="2" borderId="7" xfId="9" applyFont="1" applyFill="1" applyBorder="1" applyAlignment="1" applyProtection="1">
      <alignment horizontal="center" vertical="center" wrapText="1"/>
      <protection locked="0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wrapText="1"/>
      <protection locked="0"/>
    </xf>
    <xf numFmtId="0" fontId="8" fillId="2" borderId="11" xfId="0" applyFont="1" applyFill="1" applyBorder="1" applyAlignment="1" applyProtection="1">
      <alignment horizontal="center"/>
      <protection locked="0"/>
    </xf>
    <xf numFmtId="0" fontId="8" fillId="2" borderId="2" xfId="0" applyFont="1" applyFill="1" applyBorder="1" applyAlignment="1" applyProtection="1">
      <alignment horizontal="center"/>
      <protection locked="0"/>
    </xf>
    <xf numFmtId="0" fontId="9" fillId="3" borderId="0" xfId="17" applyFont="1" applyFill="1" applyAlignment="1">
      <alignment horizontal="left" vertical="top" wrapText="1"/>
    </xf>
    <xf numFmtId="49" fontId="5" fillId="3" borderId="0" xfId="0" applyNumberFormat="1" applyFont="1" applyFill="1" applyAlignment="1" applyProtection="1">
      <alignment horizontal="center" vertical="top"/>
      <protection locked="0"/>
    </xf>
    <xf numFmtId="0" fontId="0" fillId="3" borderId="0" xfId="0" applyFill="1"/>
  </cellXfs>
  <cellStyles count="18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2 4 2 2" xfId="17" xr:uid="{7C4C1BC0-2A33-4E4B-BAA1-939A9DF703F8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Porcentual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39</xdr:row>
      <xdr:rowOff>95250</xdr:rowOff>
    </xdr:from>
    <xdr:to>
      <xdr:col>6</xdr:col>
      <xdr:colOff>504825</xdr:colOff>
      <xdr:row>47</xdr:row>
      <xdr:rowOff>104775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49AB45F-A347-4C8A-93A2-F62F097598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6134100"/>
          <a:ext cx="10029825" cy="15335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8"/>
  <sheetViews>
    <sheetView showGridLines="0" tabSelected="1" topLeftCell="A27" zoomScaleNormal="100" zoomScaleSheetLayoutView="90" workbookViewId="0">
      <selection activeCell="A38" sqref="A38:E48"/>
    </sheetView>
  </sheetViews>
  <sheetFormatPr baseColWidth="10" defaultColWidth="11.42578125" defaultRowHeight="11.25" x14ac:dyDescent="0.2"/>
  <cols>
    <col min="1" max="1" width="62.42578125" style="1" customWidth="1"/>
    <col min="2" max="2" width="15.7109375" style="1" customWidth="1"/>
    <col min="3" max="3" width="18.7109375" style="1" customWidth="1"/>
    <col min="4" max="4" width="15.7109375" style="1" customWidth="1"/>
    <col min="5" max="7" width="15.7109375" style="2" customWidth="1"/>
    <col min="8" max="16384" width="11.42578125" style="1"/>
  </cols>
  <sheetData>
    <row r="1" spans="1:7" ht="33" customHeight="1" x14ac:dyDescent="0.2">
      <c r="A1" s="28" t="s">
        <v>41</v>
      </c>
      <c r="B1" s="29"/>
      <c r="C1" s="29"/>
      <c r="D1" s="29"/>
      <c r="E1" s="29"/>
      <c r="F1" s="29"/>
      <c r="G1" s="30"/>
    </row>
    <row r="2" spans="1:7" ht="14.45" customHeight="1" x14ac:dyDescent="0.2">
      <c r="A2" s="12"/>
      <c r="B2" s="25" t="s">
        <v>0</v>
      </c>
      <c r="C2" s="26"/>
      <c r="D2" s="26"/>
      <c r="E2" s="26"/>
      <c r="F2" s="27"/>
      <c r="G2" s="23" t="s">
        <v>7</v>
      </c>
    </row>
    <row r="3" spans="1:7" ht="22.5" x14ac:dyDescent="0.2">
      <c r="A3" s="13" t="s">
        <v>1</v>
      </c>
      <c r="B3" s="14" t="s">
        <v>2</v>
      </c>
      <c r="C3" s="6" t="s">
        <v>3</v>
      </c>
      <c r="D3" s="6" t="s">
        <v>4</v>
      </c>
      <c r="E3" s="6" t="s">
        <v>5</v>
      </c>
      <c r="F3" s="15" t="s">
        <v>6</v>
      </c>
      <c r="G3" s="24"/>
    </row>
    <row r="4" spans="1:7" x14ac:dyDescent="0.2">
      <c r="A4" s="16"/>
      <c r="B4" s="5">
        <v>1</v>
      </c>
      <c r="C4" s="5">
        <v>2</v>
      </c>
      <c r="D4" s="5" t="s">
        <v>8</v>
      </c>
      <c r="E4" s="5">
        <v>4</v>
      </c>
      <c r="F4" s="5">
        <v>5</v>
      </c>
      <c r="G4" s="5" t="s">
        <v>9</v>
      </c>
    </row>
    <row r="5" spans="1:7" x14ac:dyDescent="0.2">
      <c r="A5" s="8"/>
      <c r="B5" s="9"/>
      <c r="C5" s="9"/>
      <c r="D5" s="9"/>
      <c r="E5" s="9"/>
      <c r="F5" s="9"/>
      <c r="G5" s="9"/>
    </row>
    <row r="6" spans="1:7" x14ac:dyDescent="0.2">
      <c r="A6" s="11" t="s">
        <v>10</v>
      </c>
      <c r="B6" s="10"/>
      <c r="C6" s="10"/>
      <c r="D6" s="10"/>
      <c r="E6" s="10"/>
      <c r="F6" s="10"/>
      <c r="G6" s="10"/>
    </row>
    <row r="7" spans="1:7" x14ac:dyDescent="0.2">
      <c r="A7" s="17" t="s">
        <v>11</v>
      </c>
      <c r="B7" s="19">
        <f>SUM(B8:B9)</f>
        <v>0</v>
      </c>
      <c r="C7" s="19">
        <f>SUM(C8:C9)</f>
        <v>0</v>
      </c>
      <c r="D7" s="19">
        <f t="shared" ref="D7:G7" si="0">SUM(D8:D9)</f>
        <v>0</v>
      </c>
      <c r="E7" s="19">
        <f t="shared" si="0"/>
        <v>0</v>
      </c>
      <c r="F7" s="19">
        <f t="shared" si="0"/>
        <v>0</v>
      </c>
      <c r="G7" s="19">
        <f t="shared" si="0"/>
        <v>0</v>
      </c>
    </row>
    <row r="8" spans="1:7" x14ac:dyDescent="0.2">
      <c r="A8" s="18" t="s">
        <v>12</v>
      </c>
      <c r="B8" s="20">
        <v>0</v>
      </c>
      <c r="C8" s="20">
        <v>0</v>
      </c>
      <c r="D8" s="20">
        <f>B8+C8</f>
        <v>0</v>
      </c>
      <c r="E8" s="20">
        <v>0</v>
      </c>
      <c r="F8" s="20">
        <v>0</v>
      </c>
      <c r="G8" s="20">
        <f>D8-E8</f>
        <v>0</v>
      </c>
    </row>
    <row r="9" spans="1:7" x14ac:dyDescent="0.2">
      <c r="A9" s="18" t="s">
        <v>13</v>
      </c>
      <c r="B9" s="20">
        <v>0</v>
      </c>
      <c r="C9" s="20">
        <v>0</v>
      </c>
      <c r="D9" s="20">
        <f>B9+C9</f>
        <v>0</v>
      </c>
      <c r="E9" s="20">
        <v>0</v>
      </c>
      <c r="F9" s="20">
        <v>0</v>
      </c>
      <c r="G9" s="20">
        <f>D9-E9</f>
        <v>0</v>
      </c>
    </row>
    <row r="10" spans="1:7" x14ac:dyDescent="0.2">
      <c r="A10" s="17" t="s">
        <v>14</v>
      </c>
      <c r="B10" s="19">
        <f>SUM(B11:B18)</f>
        <v>7807063.3799999999</v>
      </c>
      <c r="C10" s="19">
        <f>SUM(C11:C18)</f>
        <v>452293.45</v>
      </c>
      <c r="D10" s="19">
        <f t="shared" ref="D10:G10" si="1">SUM(D11:D18)</f>
        <v>8259356.8300000001</v>
      </c>
      <c r="E10" s="19">
        <f t="shared" si="1"/>
        <v>1796548.28</v>
      </c>
      <c r="F10" s="19">
        <f t="shared" si="1"/>
        <v>1796548.28</v>
      </c>
      <c r="G10" s="19">
        <f t="shared" si="1"/>
        <v>6462808.5499999998</v>
      </c>
    </row>
    <row r="11" spans="1:7" x14ac:dyDescent="0.2">
      <c r="A11" s="18" t="s">
        <v>15</v>
      </c>
      <c r="B11" s="20">
        <v>0</v>
      </c>
      <c r="C11" s="20">
        <v>0</v>
      </c>
      <c r="D11" s="20">
        <f t="shared" ref="D11:D18" si="2">B11+C11</f>
        <v>0</v>
      </c>
      <c r="E11" s="20">
        <v>0</v>
      </c>
      <c r="F11" s="20">
        <v>0</v>
      </c>
      <c r="G11" s="20">
        <f t="shared" ref="G11:G18" si="3">D11-E11</f>
        <v>0</v>
      </c>
    </row>
    <row r="12" spans="1:7" x14ac:dyDescent="0.2">
      <c r="A12" s="18" t="s">
        <v>16</v>
      </c>
      <c r="B12" s="20">
        <v>0</v>
      </c>
      <c r="C12" s="20">
        <v>0</v>
      </c>
      <c r="D12" s="20">
        <f t="shared" si="2"/>
        <v>0</v>
      </c>
      <c r="E12" s="20">
        <v>0</v>
      </c>
      <c r="F12" s="20">
        <v>0</v>
      </c>
      <c r="G12" s="20">
        <f t="shared" si="3"/>
        <v>0</v>
      </c>
    </row>
    <row r="13" spans="1:7" x14ac:dyDescent="0.2">
      <c r="A13" s="18" t="s">
        <v>17</v>
      </c>
      <c r="B13" s="20">
        <v>7807063.3799999999</v>
      </c>
      <c r="C13" s="20">
        <v>452293.45</v>
      </c>
      <c r="D13" s="20">
        <f t="shared" si="2"/>
        <v>8259356.8300000001</v>
      </c>
      <c r="E13" s="20">
        <v>1796548.28</v>
      </c>
      <c r="F13" s="20">
        <v>1796548.28</v>
      </c>
      <c r="G13" s="20">
        <f t="shared" si="3"/>
        <v>6462808.5499999998</v>
      </c>
    </row>
    <row r="14" spans="1:7" x14ac:dyDescent="0.2">
      <c r="A14" s="18" t="s">
        <v>18</v>
      </c>
      <c r="B14" s="20">
        <v>0</v>
      </c>
      <c r="C14" s="20">
        <v>0</v>
      </c>
      <c r="D14" s="20">
        <f t="shared" si="2"/>
        <v>0</v>
      </c>
      <c r="E14" s="20">
        <v>0</v>
      </c>
      <c r="F14" s="20">
        <v>0</v>
      </c>
      <c r="G14" s="20">
        <f t="shared" si="3"/>
        <v>0</v>
      </c>
    </row>
    <row r="15" spans="1:7" x14ac:dyDescent="0.2">
      <c r="A15" s="18" t="s">
        <v>19</v>
      </c>
      <c r="B15" s="20">
        <v>0</v>
      </c>
      <c r="C15" s="20">
        <v>0</v>
      </c>
      <c r="D15" s="20">
        <f t="shared" si="2"/>
        <v>0</v>
      </c>
      <c r="E15" s="20">
        <v>0</v>
      </c>
      <c r="F15" s="20">
        <v>0</v>
      </c>
      <c r="G15" s="20">
        <f t="shared" si="3"/>
        <v>0</v>
      </c>
    </row>
    <row r="16" spans="1:7" x14ac:dyDescent="0.2">
      <c r="A16" s="18" t="s">
        <v>20</v>
      </c>
      <c r="B16" s="20">
        <v>0</v>
      </c>
      <c r="C16" s="20">
        <v>0</v>
      </c>
      <c r="D16" s="20">
        <f t="shared" si="2"/>
        <v>0</v>
      </c>
      <c r="E16" s="20">
        <v>0</v>
      </c>
      <c r="F16" s="20">
        <v>0</v>
      </c>
      <c r="G16" s="20">
        <f t="shared" si="3"/>
        <v>0</v>
      </c>
    </row>
    <row r="17" spans="1:7" x14ac:dyDescent="0.2">
      <c r="A17" s="18" t="s">
        <v>21</v>
      </c>
      <c r="B17" s="20">
        <v>0</v>
      </c>
      <c r="C17" s="20">
        <v>0</v>
      </c>
      <c r="D17" s="20">
        <f t="shared" si="2"/>
        <v>0</v>
      </c>
      <c r="E17" s="20">
        <v>0</v>
      </c>
      <c r="F17" s="20">
        <v>0</v>
      </c>
      <c r="G17" s="20">
        <f t="shared" si="3"/>
        <v>0</v>
      </c>
    </row>
    <row r="18" spans="1:7" x14ac:dyDescent="0.2">
      <c r="A18" s="18" t="s">
        <v>22</v>
      </c>
      <c r="B18" s="20">
        <v>0</v>
      </c>
      <c r="C18" s="20">
        <v>0</v>
      </c>
      <c r="D18" s="20">
        <f t="shared" si="2"/>
        <v>0</v>
      </c>
      <c r="E18" s="20">
        <v>0</v>
      </c>
      <c r="F18" s="20">
        <v>0</v>
      </c>
      <c r="G18" s="20">
        <f t="shared" si="3"/>
        <v>0</v>
      </c>
    </row>
    <row r="19" spans="1:7" x14ac:dyDescent="0.2">
      <c r="A19" s="17" t="s">
        <v>23</v>
      </c>
      <c r="B19" s="19">
        <f>SUM(B20:B22)</f>
        <v>11625826.890000001</v>
      </c>
      <c r="C19" s="19">
        <f>SUM(C20:C22)</f>
        <v>213433.68</v>
      </c>
      <c r="D19" s="19">
        <f t="shared" ref="D19:G19" si="4">SUM(D20:D22)</f>
        <v>11839260.57</v>
      </c>
      <c r="E19" s="19">
        <f t="shared" si="4"/>
        <v>2803873.95</v>
      </c>
      <c r="F19" s="19">
        <f t="shared" si="4"/>
        <v>2803873.95</v>
      </c>
      <c r="G19" s="19">
        <f t="shared" si="4"/>
        <v>9035386.620000001</v>
      </c>
    </row>
    <row r="20" spans="1:7" x14ac:dyDescent="0.2">
      <c r="A20" s="18" t="s">
        <v>24</v>
      </c>
      <c r="B20" s="20">
        <v>2136825</v>
      </c>
      <c r="C20" s="20">
        <v>160137.24</v>
      </c>
      <c r="D20" s="20">
        <f t="shared" ref="D20:D22" si="5">B20+C20</f>
        <v>2296962.2400000002</v>
      </c>
      <c r="E20" s="20">
        <v>528904.57999999996</v>
      </c>
      <c r="F20" s="20">
        <v>528904.57999999996</v>
      </c>
      <c r="G20" s="20">
        <f t="shared" ref="G20:G22" si="6">D20-E20</f>
        <v>1768057.6600000001</v>
      </c>
    </row>
    <row r="21" spans="1:7" x14ac:dyDescent="0.2">
      <c r="A21" s="18" t="s">
        <v>25</v>
      </c>
      <c r="B21" s="20">
        <v>9489001.8900000006</v>
      </c>
      <c r="C21" s="20">
        <v>53296.44</v>
      </c>
      <c r="D21" s="20">
        <f t="shared" si="5"/>
        <v>9542298.3300000001</v>
      </c>
      <c r="E21" s="20">
        <v>2274969.37</v>
      </c>
      <c r="F21" s="20">
        <v>2274969.37</v>
      </c>
      <c r="G21" s="20">
        <f t="shared" si="6"/>
        <v>7267328.96</v>
      </c>
    </row>
    <row r="22" spans="1:7" x14ac:dyDescent="0.2">
      <c r="A22" s="18" t="s">
        <v>26</v>
      </c>
      <c r="B22" s="20">
        <v>0</v>
      </c>
      <c r="C22" s="20">
        <v>0</v>
      </c>
      <c r="D22" s="20">
        <f t="shared" si="5"/>
        <v>0</v>
      </c>
      <c r="E22" s="20">
        <v>0</v>
      </c>
      <c r="F22" s="20">
        <v>0</v>
      </c>
      <c r="G22" s="20">
        <f t="shared" si="6"/>
        <v>0</v>
      </c>
    </row>
    <row r="23" spans="1:7" x14ac:dyDescent="0.2">
      <c r="A23" s="17" t="s">
        <v>27</v>
      </c>
      <c r="B23" s="19">
        <f>SUM(B24:B25)</f>
        <v>0</v>
      </c>
      <c r="C23" s="19">
        <f>SUM(C24:C25)</f>
        <v>0</v>
      </c>
      <c r="D23" s="19">
        <f t="shared" ref="D23:G23" si="7">SUM(D24:D25)</f>
        <v>0</v>
      </c>
      <c r="E23" s="19">
        <f t="shared" si="7"/>
        <v>0</v>
      </c>
      <c r="F23" s="19">
        <f t="shared" si="7"/>
        <v>0</v>
      </c>
      <c r="G23" s="19">
        <f t="shared" si="7"/>
        <v>0</v>
      </c>
    </row>
    <row r="24" spans="1:7" x14ac:dyDescent="0.2">
      <c r="A24" s="18" t="s">
        <v>28</v>
      </c>
      <c r="B24" s="20">
        <v>0</v>
      </c>
      <c r="C24" s="20">
        <v>0</v>
      </c>
      <c r="D24" s="20">
        <f t="shared" ref="D24:D25" si="8">B24+C24</f>
        <v>0</v>
      </c>
      <c r="E24" s="20">
        <v>0</v>
      </c>
      <c r="F24" s="20">
        <v>0</v>
      </c>
      <c r="G24" s="20">
        <f t="shared" ref="G24:G25" si="9">D24-E24</f>
        <v>0</v>
      </c>
    </row>
    <row r="25" spans="1:7" x14ac:dyDescent="0.2">
      <c r="A25" s="18" t="s">
        <v>29</v>
      </c>
      <c r="B25" s="20">
        <v>0</v>
      </c>
      <c r="C25" s="20">
        <v>0</v>
      </c>
      <c r="D25" s="20">
        <f t="shared" si="8"/>
        <v>0</v>
      </c>
      <c r="E25" s="20">
        <v>0</v>
      </c>
      <c r="F25" s="20">
        <v>0</v>
      </c>
      <c r="G25" s="20">
        <f t="shared" si="9"/>
        <v>0</v>
      </c>
    </row>
    <row r="26" spans="1:7" x14ac:dyDescent="0.2">
      <c r="A26" s="17" t="s">
        <v>30</v>
      </c>
      <c r="B26" s="19">
        <f>SUM(B27:B30)</f>
        <v>0</v>
      </c>
      <c r="C26" s="19">
        <f>SUM(C27:C30)</f>
        <v>0</v>
      </c>
      <c r="D26" s="19">
        <f t="shared" ref="D26:G26" si="10">SUM(D27:D30)</f>
        <v>0</v>
      </c>
      <c r="E26" s="19">
        <f t="shared" si="10"/>
        <v>0</v>
      </c>
      <c r="F26" s="19">
        <f t="shared" si="10"/>
        <v>0</v>
      </c>
      <c r="G26" s="19">
        <f t="shared" si="10"/>
        <v>0</v>
      </c>
    </row>
    <row r="27" spans="1:7" x14ac:dyDescent="0.2">
      <c r="A27" s="18" t="s">
        <v>31</v>
      </c>
      <c r="B27" s="20">
        <v>0</v>
      </c>
      <c r="C27" s="20">
        <v>0</v>
      </c>
      <c r="D27" s="20">
        <f t="shared" ref="D27:D30" si="11">B27+C27</f>
        <v>0</v>
      </c>
      <c r="E27" s="20">
        <v>0</v>
      </c>
      <c r="F27" s="20">
        <v>0</v>
      </c>
      <c r="G27" s="20">
        <f t="shared" ref="G27:G30" si="12">D27-E27</f>
        <v>0</v>
      </c>
    </row>
    <row r="28" spans="1:7" x14ac:dyDescent="0.2">
      <c r="A28" s="18" t="s">
        <v>32</v>
      </c>
      <c r="B28" s="20">
        <v>0</v>
      </c>
      <c r="C28" s="20">
        <v>0</v>
      </c>
      <c r="D28" s="20">
        <f t="shared" si="11"/>
        <v>0</v>
      </c>
      <c r="E28" s="20">
        <v>0</v>
      </c>
      <c r="F28" s="20">
        <v>0</v>
      </c>
      <c r="G28" s="20">
        <f t="shared" si="12"/>
        <v>0</v>
      </c>
    </row>
    <row r="29" spans="1:7" x14ac:dyDescent="0.2">
      <c r="A29" s="18" t="s">
        <v>33</v>
      </c>
      <c r="B29" s="20">
        <v>0</v>
      </c>
      <c r="C29" s="20">
        <v>0</v>
      </c>
      <c r="D29" s="20">
        <f t="shared" si="11"/>
        <v>0</v>
      </c>
      <c r="E29" s="20">
        <v>0</v>
      </c>
      <c r="F29" s="20">
        <v>0</v>
      </c>
      <c r="G29" s="20">
        <f t="shared" si="12"/>
        <v>0</v>
      </c>
    </row>
    <row r="30" spans="1:7" x14ac:dyDescent="0.2">
      <c r="A30" s="18" t="s">
        <v>34</v>
      </c>
      <c r="B30" s="20">
        <v>0</v>
      </c>
      <c r="C30" s="20">
        <v>0</v>
      </c>
      <c r="D30" s="20">
        <f t="shared" si="11"/>
        <v>0</v>
      </c>
      <c r="E30" s="20">
        <v>0</v>
      </c>
      <c r="F30" s="20">
        <v>0</v>
      </c>
      <c r="G30" s="20">
        <f t="shared" si="12"/>
        <v>0</v>
      </c>
    </row>
    <row r="31" spans="1:7" x14ac:dyDescent="0.2">
      <c r="A31" s="17" t="s">
        <v>35</v>
      </c>
      <c r="B31" s="19">
        <f>SUM(B32)</f>
        <v>0</v>
      </c>
      <c r="C31" s="19">
        <f t="shared" ref="C31:G31" si="13">SUM(C32)</f>
        <v>0</v>
      </c>
      <c r="D31" s="19">
        <f t="shared" si="13"/>
        <v>0</v>
      </c>
      <c r="E31" s="19">
        <f t="shared" si="13"/>
        <v>0</v>
      </c>
      <c r="F31" s="19">
        <f t="shared" si="13"/>
        <v>0</v>
      </c>
      <c r="G31" s="19">
        <f t="shared" si="13"/>
        <v>0</v>
      </c>
    </row>
    <row r="32" spans="1:7" x14ac:dyDescent="0.2">
      <c r="A32" s="18" t="s">
        <v>36</v>
      </c>
      <c r="B32" s="20">
        <v>0</v>
      </c>
      <c r="C32" s="20">
        <v>0</v>
      </c>
      <c r="D32" s="20">
        <f t="shared" ref="D32:D35" si="14">B32+C32</f>
        <v>0</v>
      </c>
      <c r="E32" s="20">
        <v>0</v>
      </c>
      <c r="F32" s="20">
        <v>0</v>
      </c>
      <c r="G32" s="20">
        <f t="shared" ref="G32:G35" si="15">D32-E32</f>
        <v>0</v>
      </c>
    </row>
    <row r="33" spans="1:7" x14ac:dyDescent="0.2">
      <c r="A33" s="7" t="s">
        <v>37</v>
      </c>
      <c r="B33" s="19">
        <v>0</v>
      </c>
      <c r="C33" s="19">
        <v>0</v>
      </c>
      <c r="D33" s="19">
        <f t="shared" si="14"/>
        <v>0</v>
      </c>
      <c r="E33" s="19">
        <v>0</v>
      </c>
      <c r="F33" s="19">
        <v>0</v>
      </c>
      <c r="G33" s="19">
        <f t="shared" si="15"/>
        <v>0</v>
      </c>
    </row>
    <row r="34" spans="1:7" x14ac:dyDescent="0.2">
      <c r="A34" s="7" t="s">
        <v>38</v>
      </c>
      <c r="B34" s="19">
        <v>0</v>
      </c>
      <c r="C34" s="19">
        <v>0</v>
      </c>
      <c r="D34" s="19">
        <f t="shared" si="14"/>
        <v>0</v>
      </c>
      <c r="E34" s="19">
        <v>0</v>
      </c>
      <c r="F34" s="19">
        <v>0</v>
      </c>
      <c r="G34" s="19">
        <f t="shared" si="15"/>
        <v>0</v>
      </c>
    </row>
    <row r="35" spans="1:7" x14ac:dyDescent="0.2">
      <c r="A35" s="7" t="s">
        <v>39</v>
      </c>
      <c r="B35" s="19">
        <v>0</v>
      </c>
      <c r="C35" s="19">
        <v>0</v>
      </c>
      <c r="D35" s="19">
        <f t="shared" si="14"/>
        <v>0</v>
      </c>
      <c r="E35" s="19">
        <v>0</v>
      </c>
      <c r="F35" s="19">
        <v>0</v>
      </c>
      <c r="G35" s="19">
        <f t="shared" si="15"/>
        <v>0</v>
      </c>
    </row>
    <row r="36" spans="1:7" x14ac:dyDescent="0.2">
      <c r="A36" s="3"/>
      <c r="B36" s="21"/>
      <c r="C36" s="21"/>
      <c r="D36" s="21"/>
      <c r="E36" s="21"/>
      <c r="F36" s="21"/>
      <c r="G36" s="21"/>
    </row>
    <row r="37" spans="1:7" x14ac:dyDescent="0.2">
      <c r="A37" s="4" t="s">
        <v>40</v>
      </c>
      <c r="B37" s="22">
        <f>SUM(B7+B10+B19+B23+B26+B31+B33+B34+B35)</f>
        <v>19432890.27</v>
      </c>
      <c r="C37" s="22">
        <f t="shared" ref="C37:G37" si="16">SUM(C7+C10+C19+C23+C26+C31+C33+C34+C35)</f>
        <v>665727.13</v>
      </c>
      <c r="D37" s="22">
        <f t="shared" si="16"/>
        <v>20098617.399999999</v>
      </c>
      <c r="E37" s="22">
        <f t="shared" si="16"/>
        <v>4600422.2300000004</v>
      </c>
      <c r="F37" s="22">
        <f t="shared" si="16"/>
        <v>4600422.2300000004</v>
      </c>
      <c r="G37" s="22">
        <f t="shared" si="16"/>
        <v>15498195.170000002</v>
      </c>
    </row>
    <row r="38" spans="1:7" ht="12" x14ac:dyDescent="0.2">
      <c r="A38" s="31" t="s">
        <v>42</v>
      </c>
      <c r="B38" s="31"/>
      <c r="C38" s="31"/>
      <c r="D38" s="31"/>
      <c r="E38" s="31"/>
    </row>
    <row r="39" spans="1:7" x14ac:dyDescent="0.2">
      <c r="A39" s="32"/>
      <c r="B39" s="32"/>
      <c r="C39" s="32"/>
      <c r="D39" s="32"/>
      <c r="E39" s="32"/>
    </row>
    <row r="40" spans="1:7" ht="15" x14ac:dyDescent="0.25">
      <c r="A40" s="33"/>
      <c r="B40" s="33"/>
      <c r="C40" s="33"/>
      <c r="D40" s="33"/>
      <c r="E40" s="33"/>
    </row>
    <row r="41" spans="1:7" ht="15" x14ac:dyDescent="0.25">
      <c r="A41" s="33"/>
      <c r="B41" s="33"/>
      <c r="C41" s="33"/>
      <c r="D41" s="33"/>
      <c r="E41" s="33"/>
    </row>
    <row r="42" spans="1:7" ht="15" x14ac:dyDescent="0.25">
      <c r="A42" s="33"/>
      <c r="B42" s="33"/>
      <c r="C42" s="33"/>
      <c r="D42" s="33"/>
      <c r="E42" s="33"/>
    </row>
    <row r="43" spans="1:7" ht="15" x14ac:dyDescent="0.25">
      <c r="A43" s="33"/>
      <c r="B43" s="33"/>
      <c r="C43" s="33"/>
      <c r="D43" s="33"/>
      <c r="E43" s="33"/>
    </row>
    <row r="44" spans="1:7" ht="15" x14ac:dyDescent="0.25">
      <c r="A44" s="33"/>
      <c r="B44" s="33"/>
      <c r="C44" s="33"/>
      <c r="D44" s="33"/>
      <c r="E44" s="33"/>
    </row>
    <row r="45" spans="1:7" ht="15" x14ac:dyDescent="0.25">
      <c r="A45" s="33"/>
      <c r="B45" s="33"/>
      <c r="C45" s="33"/>
      <c r="D45" s="33"/>
      <c r="E45" s="33"/>
    </row>
    <row r="46" spans="1:7" ht="15" x14ac:dyDescent="0.25">
      <c r="A46" s="33"/>
      <c r="B46" s="33"/>
      <c r="C46" s="33"/>
      <c r="D46" s="33"/>
      <c r="E46" s="33"/>
    </row>
    <row r="47" spans="1:7" ht="15" x14ac:dyDescent="0.25">
      <c r="A47" s="33"/>
      <c r="B47" s="33"/>
      <c r="C47" s="33"/>
      <c r="D47" s="33"/>
      <c r="E47" s="33"/>
    </row>
    <row r="48" spans="1:7" ht="15" x14ac:dyDescent="0.25">
      <c r="A48" s="33"/>
      <c r="B48" s="33"/>
      <c r="C48" s="33"/>
      <c r="D48" s="33"/>
      <c r="E48" s="33"/>
    </row>
  </sheetData>
  <sheetProtection formatCells="0" formatColumns="0" formatRows="0" autoFilter="0"/>
  <protectedRanges>
    <protectedRange sqref="A38:G65523" name="Rango1"/>
    <protectedRange sqref="A11:A18 A20:A22 A24:A25 A27:A30 A32 A8:A9 A36:G36" name="Rango1_3"/>
    <protectedRange sqref="B4:G6" name="Rango1_2_2"/>
    <protectedRange sqref="B7:G35" name="Rango1_3_4"/>
    <protectedRange sqref="B37:G37" name="Rango1_1_2"/>
  </protectedRanges>
  <mergeCells count="5">
    <mergeCell ref="G2:G3"/>
    <mergeCell ref="B2:F2"/>
    <mergeCell ref="A1:G1"/>
    <mergeCell ref="A38:E38"/>
    <mergeCell ref="A39:E39"/>
  </mergeCells>
  <pageMargins left="0.70866141732283472" right="0.70866141732283472" top="0.74803149606299213" bottom="0.74803149606299213" header="0.31496062992125984" footer="0.31496062992125984"/>
  <pageSetup scale="74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F1EF8FB-062B-470C-B1BA-BBA665C9D2A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Eva</cp:lastModifiedBy>
  <cp:revision/>
  <dcterms:created xsi:type="dcterms:W3CDTF">2012-12-11T21:13:37Z</dcterms:created>
  <dcterms:modified xsi:type="dcterms:W3CDTF">2023-05-09T19:24:00Z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