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Eva G\Documents\Archivos Eva 2021\ESTADOS FINANCIEROS\2024\3er. Trimestre\Página SESEA\"/>
    </mc:Choice>
  </mc:AlternateContent>
  <xr:revisionPtr revIDLastSave="0" documentId="13_ncr:1_{4EF15AA0-5B68-4A20-925B-7EB4373EBE00}" xr6:coauthVersionLast="47" xr6:coauthVersionMax="47" xr10:uidLastSave="{00000000-0000-0000-0000-000000000000}"/>
  <bookViews>
    <workbookView xWindow="-120" yWindow="-120" windowWidth="29040" windowHeight="15720" xr2:uid="{00000000-000D-0000-FFFF-FFFF00000000}"/>
  </bookViews>
  <sheets>
    <sheet name="IND" sheetId="10" r:id="rId1"/>
    <sheet name="Instructivo_INR" sheetId="8" r:id="rId2"/>
    <sheet name="Hoja1" sheetId="7" state="hidden" r:id="rId3"/>
  </sheets>
  <definedNames>
    <definedName name="_xlnm.Print_Area" localSheetId="0">IND!$A$22:$W$59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4" i="10" l="1"/>
  <c r="T43" i="10"/>
  <c r="T42" i="10"/>
  <c r="T41" i="10"/>
  <c r="T40" i="10"/>
  <c r="T39" i="10"/>
  <c r="T38" i="10"/>
  <c r="T37" i="10"/>
  <c r="T36" i="10"/>
  <c r="T35" i="10"/>
  <c r="T34" i="10"/>
  <c r="T33" i="10"/>
  <c r="T32" i="10"/>
  <c r="T31" i="10"/>
  <c r="T30" i="10"/>
  <c r="T29" i="10"/>
  <c r="T28" i="10"/>
  <c r="T27" i="10"/>
  <c r="T26" i="10"/>
  <c r="T25" i="10"/>
  <c r="T24" i="10"/>
  <c r="T23" i="10"/>
  <c r="T17" i="10"/>
  <c r="T16" i="10"/>
  <c r="T14" i="10"/>
  <c r="U5" i="10"/>
</calcChain>
</file>

<file path=xl/sharedStrings.xml><?xml version="1.0" encoding="utf-8"?>
<sst xmlns="http://schemas.openxmlformats.org/spreadsheetml/2006/main" count="447" uniqueCount="149">
  <si>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</si>
  <si>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</si>
  <si>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</si>
  <si>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</si>
  <si>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</si>
  <si>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</si>
  <si>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</si>
  <si>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</si>
  <si>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</si>
  <si>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</si>
  <si>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</si>
  <si>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</si>
  <si>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</si>
  <si>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</si>
  <si>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</si>
  <si>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</si>
  <si>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</si>
  <si>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</si>
  <si>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</si>
  <si>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</si>
  <si>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</si>
  <si>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</si>
  <si>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</si>
  <si>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</si>
  <si>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</si>
  <si>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</si>
  <si>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</si>
  <si>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</si>
  <si>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</si>
  <si>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</si>
  <si>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</si>
  <si>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</si>
  <si>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</si>
  <si>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</si>
  <si>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</si>
  <si>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</si>
  <si>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</si>
  <si>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</si>
  <si>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</si>
  <si>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</si>
  <si>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</si>
  <si>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</si>
  <si>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</si>
  <si>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</si>
  <si>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</si>
  <si>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</si>
  <si>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</si>
  <si>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</si>
  <si>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</si>
  <si>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</si>
  <si>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</si>
  <si>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</si>
  <si>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</si>
  <si>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</si>
  <si>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</si>
  <si>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</si>
  <si>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</si>
  <si>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</si>
  <si>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</si>
  <si>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</si>
  <si>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</si>
  <si>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</si>
  <si>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</si>
  <si>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</si>
  <si>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</si>
  <si>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</si>
  <si>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</si>
  <si>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</si>
  <si>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</si>
  <si>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</si>
  <si>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</si>
  <si>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</si>
  <si>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O005</t>
  </si>
  <si>
    <t>O - Apoyo a la función pública y al mejoramiento de la gestión</t>
  </si>
  <si>
    <t>Sí</t>
  </si>
  <si>
    <t>Fin</t>
  </si>
  <si>
    <t>Propósito</t>
  </si>
  <si>
    <t>Componente</t>
  </si>
  <si>
    <t>Actividad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</si>
  <si>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</si>
  <si>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</si>
  <si>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</si>
  <si>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</si>
  <si>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</si>
  <si>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</si>
  <si>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</si>
  <si>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</si>
  <si>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</si>
  <si>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</si>
  <si>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</si>
  <si>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</si>
  <si>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</si>
  <si>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</si>
  <si>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</si>
  <si>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</si>
  <si>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</si>
  <si>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</si>
  <si>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</si>
  <si>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</si>
  <si>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</si>
  <si>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</si>
  <si>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</si>
  <si>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</si>
  <si>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</si>
  <si>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</si>
  <si>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</si>
  <si>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</si>
  <si>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</si>
  <si>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</si>
  <si>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</si>
  <si>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</si>
  <si>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</si>
  <si>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</si>
  <si>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</si>
  <si>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</si>
  <si>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</si>
  <si>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</si>
  <si>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</si>
  <si>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</si>
  <si>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</si>
  <si>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</si>
  <si>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</si>
  <si>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</si>
  <si>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</si>
  <si>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 xml:space="preserve">C1. Estrategia de colaboración y coordinación interinstitucional implementada para prevenir, detectar, investigar y combatir la corrupción en el estado de Guanajuato. </t>
  </si>
  <si>
    <t xml:space="preserve">C2. Política Estatal Anticorrupción de Guanajuato implementada. </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</si>
  <si>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</si>
  <si>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</si>
  <si>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1. Porcentaje de Avance Físico del Proceso/Proyecto</t>
  </si>
  <si>
    <t>2. Porcentaje del Avance Financiero del Proceso/ Proyecto.</t>
  </si>
  <si>
    <t xml:space="preserve"> A/B*100</t>
  </si>
  <si>
    <t>O005.C04.PB3021 Generación de vínculos con organizaciones sociales y académicas en materia del Sistema Estatal Anticorrupción.
PB3021 Participación Ciudadana del Sistema Estatal Anticorrupción.</t>
  </si>
  <si>
    <t>O005.C01.PC3103 Emisión y seguimiento de Recomendaciones No Vinculantes para el fortalecimiento de los procesos, normas, mecanismos y organización de los entes públicos del estado de Guanajuato.
PC3103 Coordinación interinstitucional para la prevención y combate de la corrupción.</t>
  </si>
  <si>
    <t>O005.C01.PC3103 Emisión y seguimiento de Recomendaciones No Vinculantes para el fortalecimiento de los procesos, normas, mecanismos y organización de los entes públicos del estado de Guanajuato.
PC3239 Atención de Recomendaciones No Vinculantes.</t>
  </si>
  <si>
    <t>O005.C03.PB3227
Interoperación de información de los entes públicos de la Administración Pública Estatal y Municipal, en la Plataforma Digital Estatal.
P3227 Implementación de la Plataforma Digital Estatal.</t>
  </si>
  <si>
    <t>GC1241 Coordinación de asuntos jurídicos de la Secretaría Ejecutiva del Sistema Estatal Anticorrupción</t>
  </si>
  <si>
    <t>GB1242 Gestión Administrativa de la Secretaría Ejecutiva del Sistema Estatal Anticorrupción</t>
  </si>
  <si>
    <t>GC1244 Gestión e Innovación Tecnológica de la Secretaría Ejecutiva del Sistema Estatal Anticorrupción</t>
  </si>
  <si>
    <t>GD1245 Órgano Interno de Control de la Secretaría Ejecutiva del Sistema Estatal Anticorrupción</t>
  </si>
  <si>
    <t>GC1276 Planeación Estratégica de la Secretaría Ejecutiva del Sistema Estatal Anticorrupción</t>
  </si>
  <si>
    <t>GA2124 Dirección estratégica del Despacho de la Titular de la  Secretaría Ejecutiva del Sistema Estatal Anticorrupción</t>
  </si>
  <si>
    <t>GC1393 Administrar y operar los procesos de Archivo Institucional de la Secretaría Ejecutiva del Sistema Estatal Anticorrupción de Guanajuato.</t>
  </si>
  <si>
    <t>GC1394 Administrar y operar la Unidad de Transparencia de la Secretaría Ejecutiva del Sistema Estatal Anticorrupción.</t>
  </si>
  <si>
    <t xml:space="preserve"> 2. A: El importe ejercido por el proceso/proyecto, y B: el gasto programado para el ejercicio presupuestal vigente.</t>
  </si>
  <si>
    <t xml:space="preserve"> 1. A: Cumplimiento de metas del proceso/proyecto alcanzado durante la ejecución, y B: las metas programadas para el ejercicio presupuestal vigente</t>
  </si>
  <si>
    <t>O005.C02.PC3226
Elaboración de modelo de seguimiento y evaluación de resultados de la Política Estatal Anticorrupción de Guanajuato.
PC3226 Políticas públicas y vinculación institucional para la prevención y combate a la corrupción.</t>
  </si>
  <si>
    <t>ND</t>
  </si>
  <si>
    <t>Secretaría Ejecutiva del Sistema Estatal Anticorrupción de Guanajuato
Indicadores de Resultados
Del 01 de Enero al 30 de Septiembre de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</si>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</sst>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75">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44" fontId="3" fillId="6" borderId="2" xfId="18" applyFont="1" applyFill="1" applyBorder="1" applyAlignment="1">
      <alignment horizontal="center" vertical="center" wrapText="1"/>
    </xf>
    <xf numFmtId="1" fontId="3" fillId="6" borderId="0" xfId="18" applyNumberFormat="1" applyFont="1" applyFill="1" applyBorder="1" applyAlignment="1">
      <alignment horizontal="center" vertical="center" wrapText="1"/>
    </xf>
    <xf numFmtId="43" fontId="3" fillId="7" borderId="2" xfId="17" applyFont="1" applyFill="1" applyBorder="1" applyAlignment="1">
      <alignment horizontal="center" vertical="center" wrapText="1"/>
    </xf>
    <xf numFmtId="1" fontId="3" fillId="7" borderId="0" xfId="17" applyNumberFormat="1" applyFont="1" applyFill="1" applyBorder="1" applyAlignment="1">
      <alignment horizontal="center" vertical="center" wrapText="1"/>
    </xf>
    <xf numFmtId="43" fontId="0" fillId="0" borderId="0" xfId="17" applyFont="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44" fontId="0" fillId="0" borderId="0" xfId="18" applyFont="1" applyAlignment="1" applyProtection="1">
      <alignment horizontal="center" vertical="center" wrapText="1"/>
      <protection locked="0"/>
    </xf>
    <xf numFmtId="0" fontId="0" fillId="0" borderId="0" xfId="0" applyAlignment="1" applyProtection="1">
      <alignment horizontal="justify" vertical="center" wrapText="1"/>
      <protection locked="0"/>
    </xf>
    <xf numFmtId="2" fontId="0" fillId="0" borderId="0" xfId="17" applyNumberFormat="1" applyFont="1" applyAlignment="1" applyProtection="1">
      <alignment horizontal="center" vertical="center" wrapText="1"/>
      <protection locked="0"/>
    </xf>
    <xf numFmtId="0" fontId="0" fillId="0" borderId="0" xfId="0"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0" fillId="0" borderId="0" xfId="0" quotePrefix="1" applyAlignment="1" applyProtection="1">
      <alignment horizontal="justify" vertical="center" wrapText="1"/>
      <protection locked="0"/>
    </xf>
    <xf numFmtId="44" fontId="0" fillId="0" borderId="0" xfId="18" applyFont="1" applyFill="1" applyAlignment="1" applyProtection="1">
      <alignment horizontal="center" vertical="center" wrapText="1"/>
      <protection locked="0"/>
    </xf>
    <xf numFmtId="2" fontId="0" fillId="0" borderId="0" xfId="17" applyNumberFormat="1" applyFont="1" applyFill="1" applyAlignment="1" applyProtection="1">
      <alignment horizontal="center" vertical="center" wrapText="1"/>
      <protection locked="0"/>
    </xf>
    <xf numFmtId="43" fontId="0" fillId="0" borderId="0" xfId="17" applyFont="1" applyFill="1" applyAlignment="1" applyProtection="1">
      <alignment horizontal="center" vertical="center" wrapText="1"/>
      <protection locked="0"/>
    </xf>
    <xf numFmtId="10" fontId="0" fillId="0" borderId="0" xfId="19" applyNumberFormat="1" applyFont="1" applyFill="1" applyAlignment="1" applyProtection="1">
      <alignment horizontal="center" vertical="center" wrapText="1"/>
      <protection locked="0"/>
    </xf>
    <xf numFmtId="44" fontId="0" fillId="0" borderId="0" xfId="18" applyFont="1" applyFill="1" applyBorder="1" applyAlignment="1" applyProtection="1">
      <alignment horizontal="center" vertical="center" wrapText="1"/>
      <protection locked="0"/>
    </xf>
    <xf numFmtId="0" fontId="12" fillId="10" borderId="0" xfId="0" applyFont="1" applyFill="1"/>
    <xf numFmtId="44" fontId="3" fillId="5" borderId="4" xfId="18" applyFont="1" applyFill="1" applyBorder="1" applyAlignment="1" applyProtection="1">
      <alignment horizontal="center" vertical="center" wrapText="1"/>
      <protection locked="0"/>
    </xf>
    <xf numFmtId="44" fontId="3" fillId="5" borderId="5" xfId="18" applyFont="1" applyFill="1" applyBorder="1" applyAlignment="1" applyProtection="1">
      <alignment horizontal="center" vertical="center" wrapText="1"/>
      <protection locked="0"/>
    </xf>
    <xf numFmtId="44" fontId="3" fillId="5" borderId="3" xfId="18" applyFont="1" applyFill="1" applyBorder="1" applyAlignment="1" applyProtection="1">
      <alignment horizontal="center" vertical="center" wrapText="1"/>
      <protection locked="0"/>
    </xf>
    <xf numFmtId="44" fontId="3" fillId="6" borderId="4" xfId="18" applyFont="1" applyFill="1" applyBorder="1" applyAlignment="1" applyProtection="1">
      <alignment horizontal="center" vertical="center" wrapText="1"/>
      <protection locked="0"/>
    </xf>
    <xf numFmtId="44" fontId="3" fillId="6" borderId="5" xfId="18" applyFont="1" applyFill="1" applyBorder="1" applyAlignment="1" applyProtection="1">
      <alignment horizontal="center" vertical="center" wrapText="1"/>
      <protection locked="0"/>
    </xf>
    <xf numFmtId="44" fontId="3" fillId="6" borderId="3" xfId="18"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9" borderId="4" xfId="16" applyFont="1" applyFill="1" applyBorder="1" applyAlignment="1">
      <alignment horizontal="center" vertical="center" wrapText="1"/>
    </xf>
    <xf numFmtId="0" fontId="3" fillId="9" borderId="5" xfId="16"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42" fontId="0" fillId="0" borderId="0" xfId="0" applyNumberFormat="1" applyAlignment="1">
      <alignment horizontal="center" vertical="center" wrapText="1"/>
    </xf>
    <xf numFmtId="42" fontId="0" fillId="0" borderId="0" xfId="0" applyNumberFormat="1" applyAlignment="1">
      <alignment horizontal="left"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0" fillId="10" borderId="0" xfId="0" applyFill="1" applyAlignment="1">
      <alignment horizontal="center" vertical="center" wrapText="1"/>
    </xf>
    <xf numFmtId="42" fontId="0" fillId="10" borderId="0" xfId="0" applyNumberFormat="1" applyFill="1" applyAlignment="1">
      <alignment horizontal="center" vertical="center" wrapText="1"/>
    </xf>
    <xf numFmtId="0" fontId="0" fillId="10" borderId="0" xfId="0" applyFill="1" applyAlignment="1">
      <alignment horizontal="left" vertical="center" wrapText="1"/>
    </xf>
    <xf numFmtId="0" fontId="0" fillId="10" borderId="0" xfId="0" applyFill="1" applyAlignment="1">
      <alignment vertical="center" wrapText="1"/>
    </xf>
    <xf numFmtId="0" fontId="0" fillId="10" borderId="0" xfId="0" applyFill="1" applyAlignment="1" applyProtection="1">
      <alignment horizontal="justify" vertical="center" wrapText="1"/>
      <protection locked="0"/>
    </xf>
    <xf numFmtId="43" fontId="0" fillId="10" borderId="0" xfId="17" applyFont="1" applyFill="1" applyAlignment="1" applyProtection="1">
      <alignment horizontal="center" vertical="center" wrapText="1"/>
      <protection locked="0"/>
    </xf>
    <xf numFmtId="10" fontId="0" fillId="10" borderId="0" xfId="19" applyNumberFormat="1" applyFont="1" applyFill="1" applyAlignment="1" applyProtection="1">
      <alignment horizontal="center" vertical="center" wrapText="1"/>
      <protection locked="0"/>
    </xf>
    <xf numFmtId="0" fontId="0" fillId="10" borderId="0" xfId="0" applyFill="1"/>
    <xf numFmtId="0" fontId="0" fillId="10" borderId="0" xfId="0" applyFill="1" applyAlignment="1" applyProtection="1">
      <alignment vertical="center" wrapText="1"/>
      <protection locked="0"/>
    </xf>
    <xf numFmtId="44" fontId="0" fillId="10" borderId="0" xfId="18" applyFont="1" applyFill="1" applyAlignment="1" applyProtection="1">
      <alignment vertical="center" wrapText="1"/>
      <protection locked="0"/>
    </xf>
    <xf numFmtId="4" fontId="0" fillId="10" borderId="0" xfId="0" applyNumberFormat="1" applyFill="1"/>
    <xf numFmtId="0" fontId="0" fillId="10" borderId="0" xfId="0" applyFill="1" applyAlignment="1" applyProtection="1">
      <alignment horizontal="center" vertical="center" wrapText="1"/>
      <protection locked="0"/>
    </xf>
    <xf numFmtId="43" fontId="0" fillId="10" borderId="0" xfId="17" applyFont="1" applyFill="1" applyAlignment="1" applyProtection="1">
      <alignment vertical="center" wrapText="1"/>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13</xdr:col>
      <xdr:colOff>76200</xdr:colOff>
      <xdr:row>17</xdr:row>
      <xdr:rowOff>133350</xdr:rowOff>
    </xdr:from>
    <xdr:to>
      <xdr:col>13</xdr:col>
      <xdr:colOff>1247775</xdr:colOff>
      <xdr:row>20</xdr:row>
      <xdr:rowOff>161925</xdr:rowOff>
    </xdr:to>
    <xdr:pic>
      <xdr:nvPicPr>
        <xdr:cNvPr id="2" name="Imagen 1">
          <a:extLst>
            <a:ext uri="{FF2B5EF4-FFF2-40B4-BE49-F238E27FC236}">
              <a16:creationId xmlns:a16="http://schemas.microsoft.com/office/drawing/2014/main" id="{ADD2AED0-EB73-59D3-8FD7-6539CC65D7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8850" y="14497050"/>
          <a:ext cx="1171575" cy="485775"/>
        </a:xfrm>
        <a:prstGeom prst="rect">
          <a:avLst/>
        </a:prstGeom>
        <a:noFill/>
        <a:ln>
          <a:noFill/>
        </a:ln>
      </xdr:spPr>
    </xdr:pic>
    <xdr:clientData/>
  </xdr:twoCellAnchor>
  <xdr:twoCellAnchor editAs="oneCell">
    <xdr:from>
      <xdr:col>4</xdr:col>
      <xdr:colOff>79692</xdr:colOff>
      <xdr:row>17</xdr:row>
      <xdr:rowOff>72709</xdr:rowOff>
    </xdr:from>
    <xdr:to>
      <xdr:col>4</xdr:col>
      <xdr:colOff>667067</xdr:colOff>
      <xdr:row>21</xdr:row>
      <xdr:rowOff>319</xdr:rowOff>
    </xdr:to>
    <xdr:pic>
      <xdr:nvPicPr>
        <xdr:cNvPr id="3" name="Imagen 2">
          <a:extLst>
            <a:ext uri="{FF2B5EF4-FFF2-40B4-BE49-F238E27FC236}">
              <a16:creationId xmlns:a16="http://schemas.microsoft.com/office/drawing/2014/main" id="{FD4298E0-BA90-C8CC-1D11-FC79B07A39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4857750" y="14516101"/>
          <a:ext cx="746760" cy="587375"/>
        </a:xfrm>
        <a:prstGeom prst="rect">
          <a:avLst/>
        </a:prstGeom>
        <a:noFill/>
        <a:ln>
          <a:noFill/>
        </a:ln>
      </xdr:spPr>
    </xdr:pic>
    <xdr:clientData/>
  </xdr:twoCellAnchor>
  <xdr:twoCellAnchor editAs="oneCell">
    <xdr:from>
      <xdr:col>0</xdr:col>
      <xdr:colOff>685800</xdr:colOff>
      <xdr:row>48</xdr:row>
      <xdr:rowOff>57150</xdr:rowOff>
    </xdr:from>
    <xdr:to>
      <xdr:col>22</xdr:col>
      <xdr:colOff>304800</xdr:colOff>
      <xdr:row>58</xdr:row>
      <xdr:rowOff>76200</xdr:rowOff>
    </xdr:to>
    <xdr:pic>
      <xdr:nvPicPr>
        <xdr:cNvPr id="4" name="Imagen 3">
          <a:extLst>
            <a:ext uri="{FF2B5EF4-FFF2-40B4-BE49-F238E27FC236}">
              <a16:creationId xmlns:a16="http://schemas.microsoft.com/office/drawing/2014/main" id="{6C03D4E5-661E-5E3B-2C77-A2C4E81645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27108150"/>
          <a:ext cx="22783800" cy="1543050"/>
        </a:xfrm>
        <a:prstGeom prst="rect">
          <a:avLst/>
        </a:prstGeom>
        <a:noFill/>
        <a:ln>
          <a:noFill/>
        </a:ln>
      </xdr:spPr>
    </xdr:pic>
    <xdr:clientData/>
  </xdr:twoCellAnchor>
  <xdr:twoCellAnchor editAs="oneCell">
    <xdr:from>
      <xdr:col>16</xdr:col>
      <xdr:colOff>1162050</xdr:colOff>
      <xdr:row>44</xdr:row>
      <xdr:rowOff>114301</xdr:rowOff>
    </xdr:from>
    <xdr:to>
      <xdr:col>18</xdr:col>
      <xdr:colOff>600075</xdr:colOff>
      <xdr:row>53</xdr:row>
      <xdr:rowOff>95251</xdr:rowOff>
    </xdr:to>
    <xdr:pic>
      <xdr:nvPicPr>
        <xdr:cNvPr id="5" name="Imagen 4">
          <a:extLst>
            <a:ext uri="{FF2B5EF4-FFF2-40B4-BE49-F238E27FC236}">
              <a16:creationId xmlns:a16="http://schemas.microsoft.com/office/drawing/2014/main" id="{8674BFDD-DE51-186D-C08A-866530B8527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830800" y="26555701"/>
          <a:ext cx="2619375" cy="1352550"/>
        </a:xfrm>
        <a:prstGeom prst="rect">
          <a:avLst/>
        </a:prstGeom>
        <a:noFill/>
        <a:ln>
          <a:noFill/>
        </a:ln>
      </xdr:spPr>
    </xdr:pic>
    <xdr:clientData/>
  </xdr:twoCellAnchor>
  <xdr:twoCellAnchor editAs="oneCell">
    <xdr:from>
      <xdr:col>3</xdr:col>
      <xdr:colOff>76200</xdr:colOff>
      <xdr:row>46</xdr:row>
      <xdr:rowOff>57150</xdr:rowOff>
    </xdr:from>
    <xdr:to>
      <xdr:col>3</xdr:col>
      <xdr:colOff>1323975</xdr:colOff>
      <xdr:row>53</xdr:row>
      <xdr:rowOff>57150</xdr:rowOff>
    </xdr:to>
    <xdr:pic>
      <xdr:nvPicPr>
        <xdr:cNvPr id="6" name="Imagen 5">
          <a:extLst>
            <a:ext uri="{FF2B5EF4-FFF2-40B4-BE49-F238E27FC236}">
              <a16:creationId xmlns:a16="http://schemas.microsoft.com/office/drawing/2014/main" id="{4E8D95DD-BA83-318A-B304-8777BFC2D4D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448050" y="26803350"/>
          <a:ext cx="1247775" cy="10668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FDBC-5E56-4CE5-BDD6-93CEC45F66AE}">
  <dimension ref="A1:W64"/>
  <sheetViews>
    <sheetView tabSelected="1" topLeftCell="A36" zoomScale="50" zoomScaleNormal="50" workbookViewId="0">
      <selection activeCell="W59" sqref="A22:W59"/>
    </sheetView>
  </sheetViews>
  <sheetFormatPr baseColWidth="10" defaultRowHeight="11.25" x14ac:dyDescent="0.2"/>
  <cols>
    <col min="1" max="1" width="22.33203125" style="25" customWidth="1"/>
    <col min="2" max="2" width="15.5" style="31" customWidth="1"/>
    <col min="3" max="3" width="21" style="31" customWidth="1"/>
    <col min="4" max="4" width="26" style="31" customWidth="1"/>
    <col min="5" max="5" width="21.5" style="31" customWidth="1"/>
    <col min="6" max="6" width="12.83203125" style="33" customWidth="1"/>
    <col min="7" max="7" width="16.33203125" style="33" customWidth="1"/>
    <col min="8" max="8" width="12" style="33" customWidth="1"/>
    <col min="9" max="9" width="13.83203125" style="33" customWidth="1"/>
    <col min="10" max="10" width="11.5" style="33" customWidth="1"/>
    <col min="11" max="11" width="13" style="31" customWidth="1"/>
    <col min="12" max="12" width="17" style="27" customWidth="1"/>
    <col min="13" max="13" width="34" style="31" customWidth="1"/>
    <col min="14" max="14" width="28.1640625" style="31" customWidth="1"/>
    <col min="15" max="15" width="15.1640625" style="31" customWidth="1"/>
    <col min="16" max="16" width="10.33203125" style="31" customWidth="1"/>
    <col min="17" max="17" width="42.6640625" style="31" customWidth="1"/>
    <col min="18" max="19" width="13" style="24" customWidth="1"/>
    <col min="20" max="20" width="13" style="32" customWidth="1"/>
    <col min="21" max="21" width="15.6640625" style="31" customWidth="1"/>
    <col min="22" max="22" width="16.1640625" style="31" customWidth="1"/>
    <col min="23" max="23" width="18.5" style="25" customWidth="1"/>
  </cols>
  <sheetData>
    <row r="1" spans="1:23" ht="57.75" customHeight="1" x14ac:dyDescent="0.2">
      <c r="A1" s="59" t="s">
        <v>147</v>
      </c>
      <c r="B1" s="60"/>
      <c r="C1" s="60"/>
      <c r="D1" s="60"/>
      <c r="E1" s="60"/>
      <c r="F1" s="60"/>
      <c r="G1" s="60"/>
      <c r="H1" s="60"/>
      <c r="I1" s="60"/>
      <c r="J1" s="60"/>
      <c r="K1" s="60"/>
      <c r="L1" s="60"/>
      <c r="M1" s="60"/>
      <c r="N1" s="60"/>
      <c r="O1" s="60"/>
      <c r="P1" s="60"/>
      <c r="Q1" s="60"/>
      <c r="R1" s="60"/>
      <c r="S1" s="60"/>
      <c r="T1" s="60"/>
      <c r="U1" s="60"/>
      <c r="V1" s="60"/>
      <c r="W1" s="61"/>
    </row>
    <row r="2" spans="1:23" x14ac:dyDescent="0.2">
      <c r="A2" s="41" t="s">
        <v>68</v>
      </c>
      <c r="B2" s="42"/>
      <c r="C2" s="42"/>
      <c r="D2" s="42"/>
      <c r="E2" s="43"/>
      <c r="F2" s="44" t="s">
        <v>2</v>
      </c>
      <c r="G2" s="45"/>
      <c r="H2" s="45"/>
      <c r="I2" s="45"/>
      <c r="J2" s="46"/>
      <c r="K2" s="47" t="s">
        <v>55</v>
      </c>
      <c r="L2" s="48"/>
      <c r="M2" s="49"/>
      <c r="N2" s="50" t="s">
        <v>56</v>
      </c>
      <c r="O2" s="51"/>
      <c r="P2" s="51"/>
      <c r="Q2" s="51"/>
      <c r="R2" s="51"/>
      <c r="S2" s="51"/>
      <c r="T2" s="52"/>
      <c r="U2" s="53" t="s">
        <v>38</v>
      </c>
      <c r="V2" s="54"/>
      <c r="W2" s="54"/>
    </row>
    <row r="3" spans="1:23" ht="45" x14ac:dyDescent="0.2">
      <c r="A3" s="14" t="s">
        <v>89</v>
      </c>
      <c r="B3" s="14" t="s">
        <v>90</v>
      </c>
      <c r="C3" s="14" t="s">
        <v>91</v>
      </c>
      <c r="D3" s="14" t="s">
        <v>92</v>
      </c>
      <c r="E3" s="14" t="s">
        <v>93</v>
      </c>
      <c r="F3" s="20" t="s">
        <v>94</v>
      </c>
      <c r="G3" s="20" t="s">
        <v>34</v>
      </c>
      <c r="H3" s="20" t="s">
        <v>95</v>
      </c>
      <c r="I3" s="20" t="s">
        <v>96</v>
      </c>
      <c r="J3" s="20" t="s">
        <v>97</v>
      </c>
      <c r="K3" s="15" t="s">
        <v>98</v>
      </c>
      <c r="L3" s="15" t="s">
        <v>33</v>
      </c>
      <c r="M3" s="15" t="s">
        <v>26</v>
      </c>
      <c r="N3" s="16" t="s">
        <v>99</v>
      </c>
      <c r="O3" s="16" t="s">
        <v>84</v>
      </c>
      <c r="P3" s="16" t="s">
        <v>100</v>
      </c>
      <c r="Q3" s="16" t="s">
        <v>67</v>
      </c>
      <c r="R3" s="22" t="s">
        <v>88</v>
      </c>
      <c r="S3" s="22" t="s">
        <v>85</v>
      </c>
      <c r="T3" s="22" t="s">
        <v>86</v>
      </c>
      <c r="U3" s="17" t="s">
        <v>87</v>
      </c>
      <c r="V3" s="18" t="s">
        <v>31</v>
      </c>
      <c r="W3" s="18" t="s">
        <v>54</v>
      </c>
    </row>
    <row r="4" spans="1:23" x14ac:dyDescent="0.2">
      <c r="A4" s="9">
        <v>1</v>
      </c>
      <c r="B4" s="10">
        <v>2</v>
      </c>
      <c r="C4" s="9">
        <v>3</v>
      </c>
      <c r="D4" s="9">
        <v>4</v>
      </c>
      <c r="E4" s="9">
        <v>5</v>
      </c>
      <c r="F4" s="21">
        <v>6</v>
      </c>
      <c r="G4" s="21">
        <v>7</v>
      </c>
      <c r="H4" s="21">
        <v>8</v>
      </c>
      <c r="I4" s="21">
        <v>9</v>
      </c>
      <c r="J4" s="21">
        <v>10</v>
      </c>
      <c r="K4" s="11">
        <v>11</v>
      </c>
      <c r="L4" s="11">
        <v>12</v>
      </c>
      <c r="M4" s="11">
        <v>13</v>
      </c>
      <c r="N4" s="12">
        <v>14</v>
      </c>
      <c r="O4" s="12">
        <v>15</v>
      </c>
      <c r="P4" s="12">
        <v>16</v>
      </c>
      <c r="Q4" s="12">
        <v>17</v>
      </c>
      <c r="R4" s="23">
        <v>18</v>
      </c>
      <c r="S4" s="23">
        <v>19</v>
      </c>
      <c r="T4" s="23">
        <v>20</v>
      </c>
      <c r="U4" s="19">
        <v>21</v>
      </c>
      <c r="V4" s="19">
        <v>22</v>
      </c>
      <c r="W4" s="19">
        <v>23</v>
      </c>
    </row>
    <row r="5" spans="1:23" ht="101.25" x14ac:dyDescent="0.2">
      <c r="A5" s="26" t="s">
        <v>73</v>
      </c>
      <c r="B5" s="27" t="s">
        <v>72</v>
      </c>
      <c r="C5" s="26" t="s">
        <v>71</v>
      </c>
      <c r="D5" s="26" t="s">
        <v>69</v>
      </c>
      <c r="E5" s="27" t="s">
        <v>70</v>
      </c>
      <c r="F5" s="28">
        <v>0</v>
      </c>
      <c r="G5" s="28">
        <v>0</v>
      </c>
      <c r="H5" s="28">
        <v>0</v>
      </c>
      <c r="I5" s="28">
        <v>0</v>
      </c>
      <c r="J5" s="28">
        <v>0</v>
      </c>
      <c r="K5" s="26" t="s">
        <v>74</v>
      </c>
      <c r="L5" s="26" t="s">
        <v>75</v>
      </c>
      <c r="M5" s="25" t="s">
        <v>101</v>
      </c>
      <c r="N5" s="25" t="s">
        <v>80</v>
      </c>
      <c r="O5" s="26" t="s">
        <v>75</v>
      </c>
      <c r="P5" s="29" t="s">
        <v>106</v>
      </c>
      <c r="Q5" s="29" t="s">
        <v>107</v>
      </c>
      <c r="R5" s="30">
        <v>0.65</v>
      </c>
      <c r="S5" s="30">
        <v>0.65</v>
      </c>
      <c r="T5" s="24">
        <v>0.56000000000000005</v>
      </c>
      <c r="U5" s="24">
        <f>T5</f>
        <v>0.56000000000000005</v>
      </c>
      <c r="V5" s="30" t="s">
        <v>104</v>
      </c>
      <c r="W5" s="25" t="s">
        <v>103</v>
      </c>
    </row>
    <row r="6" spans="1:23" ht="90" x14ac:dyDescent="0.2">
      <c r="A6" s="26" t="s">
        <v>73</v>
      </c>
      <c r="B6" s="27" t="s">
        <v>72</v>
      </c>
      <c r="C6" s="26" t="s">
        <v>71</v>
      </c>
      <c r="D6" s="26" t="s">
        <v>69</v>
      </c>
      <c r="E6" s="27" t="s">
        <v>70</v>
      </c>
      <c r="F6" s="28">
        <v>0</v>
      </c>
      <c r="G6" s="28">
        <v>0</v>
      </c>
      <c r="H6" s="28">
        <v>0</v>
      </c>
      <c r="I6" s="28">
        <v>0</v>
      </c>
      <c r="J6" s="28">
        <v>0</v>
      </c>
      <c r="K6" s="26" t="s">
        <v>74</v>
      </c>
      <c r="L6" s="26" t="s">
        <v>75</v>
      </c>
      <c r="M6" s="25" t="s">
        <v>101</v>
      </c>
      <c r="N6" s="25" t="s">
        <v>81</v>
      </c>
      <c r="O6" s="26" t="s">
        <v>75</v>
      </c>
      <c r="P6" s="34" t="s">
        <v>105</v>
      </c>
      <c r="Q6" s="29" t="s">
        <v>108</v>
      </c>
      <c r="R6" s="30">
        <v>15042.98</v>
      </c>
      <c r="S6" s="30">
        <v>15042.98</v>
      </c>
      <c r="T6" s="24">
        <v>10889</v>
      </c>
      <c r="U6" s="24">
        <v>210000</v>
      </c>
      <c r="V6" s="30">
        <v>13.92</v>
      </c>
      <c r="W6" s="25" t="s">
        <v>79</v>
      </c>
    </row>
    <row r="7" spans="1:23" ht="90" x14ac:dyDescent="0.2">
      <c r="A7" s="26" t="s">
        <v>73</v>
      </c>
      <c r="B7" s="27" t="s">
        <v>72</v>
      </c>
      <c r="C7" s="26" t="s">
        <v>71</v>
      </c>
      <c r="D7" s="26" t="s">
        <v>69</v>
      </c>
      <c r="E7" s="27" t="s">
        <v>70</v>
      </c>
      <c r="F7" s="28">
        <v>0</v>
      </c>
      <c r="G7" s="28">
        <v>0</v>
      </c>
      <c r="H7" s="28">
        <v>0</v>
      </c>
      <c r="I7" s="28">
        <v>0</v>
      </c>
      <c r="J7" s="28">
        <v>0</v>
      </c>
      <c r="K7" s="26" t="s">
        <v>74</v>
      </c>
      <c r="L7" s="26" t="s">
        <v>75</v>
      </c>
      <c r="M7" s="25" t="s">
        <v>101</v>
      </c>
      <c r="N7" s="25" t="s">
        <v>82</v>
      </c>
      <c r="O7" s="26" t="s">
        <v>75</v>
      </c>
      <c r="P7" s="34" t="s">
        <v>105</v>
      </c>
      <c r="Q7" s="29" t="s">
        <v>109</v>
      </c>
      <c r="R7" s="30">
        <v>15081.23</v>
      </c>
      <c r="S7" s="30">
        <v>15081.23</v>
      </c>
      <c r="T7" s="24">
        <v>27642</v>
      </c>
      <c r="U7" s="24">
        <v>210534</v>
      </c>
      <c r="V7" s="30">
        <v>13.96</v>
      </c>
      <c r="W7" s="25" t="s">
        <v>79</v>
      </c>
    </row>
    <row r="8" spans="1:23" ht="90" x14ac:dyDescent="0.2">
      <c r="A8" s="26" t="s">
        <v>73</v>
      </c>
      <c r="B8" s="27" t="s">
        <v>72</v>
      </c>
      <c r="C8" s="26" t="s">
        <v>71</v>
      </c>
      <c r="D8" s="26" t="s">
        <v>69</v>
      </c>
      <c r="E8" s="27" t="s">
        <v>70</v>
      </c>
      <c r="F8" s="35">
        <v>0</v>
      </c>
      <c r="G8" s="35">
        <v>0</v>
      </c>
      <c r="H8" s="35">
        <v>0</v>
      </c>
      <c r="I8" s="35">
        <v>0</v>
      </c>
      <c r="J8" s="35">
        <v>0</v>
      </c>
      <c r="K8" s="26" t="s">
        <v>74</v>
      </c>
      <c r="L8" s="26" t="s">
        <v>75</v>
      </c>
      <c r="M8" s="25" t="s">
        <v>101</v>
      </c>
      <c r="N8" s="25" t="s">
        <v>102</v>
      </c>
      <c r="O8" s="26" t="s">
        <v>75</v>
      </c>
      <c r="P8" s="29" t="s">
        <v>106</v>
      </c>
      <c r="Q8" s="29" t="s">
        <v>110</v>
      </c>
      <c r="R8" s="36">
        <v>5</v>
      </c>
      <c r="S8" s="36">
        <v>5</v>
      </c>
      <c r="T8" s="37">
        <v>13</v>
      </c>
      <c r="U8" s="37">
        <v>8</v>
      </c>
      <c r="V8" s="36" t="s">
        <v>104</v>
      </c>
      <c r="W8" s="25" t="s">
        <v>111</v>
      </c>
    </row>
    <row r="9" spans="1:23" ht="67.5" x14ac:dyDescent="0.2">
      <c r="A9" s="26" t="s">
        <v>73</v>
      </c>
      <c r="B9" s="27" t="s">
        <v>72</v>
      </c>
      <c r="C9" s="26" t="s">
        <v>71</v>
      </c>
      <c r="D9" s="26" t="s">
        <v>69</v>
      </c>
      <c r="E9" s="27" t="s">
        <v>70</v>
      </c>
      <c r="F9" s="28">
        <v>0</v>
      </c>
      <c r="G9" s="28">
        <v>0</v>
      </c>
      <c r="H9" s="28">
        <v>0</v>
      </c>
      <c r="I9" s="28">
        <v>0</v>
      </c>
      <c r="J9" s="28">
        <v>0</v>
      </c>
      <c r="K9" s="26" t="s">
        <v>74</v>
      </c>
      <c r="L9" s="26" t="s">
        <v>76</v>
      </c>
      <c r="M9" s="25" t="s">
        <v>114</v>
      </c>
      <c r="N9" s="25" t="s">
        <v>83</v>
      </c>
      <c r="O9" s="26" t="s">
        <v>76</v>
      </c>
      <c r="P9" s="34" t="s">
        <v>113</v>
      </c>
      <c r="Q9" s="29" t="s">
        <v>112</v>
      </c>
      <c r="R9" s="30">
        <v>18.420000000000002</v>
      </c>
      <c r="S9" s="30">
        <v>18.420000000000002</v>
      </c>
      <c r="T9" s="24">
        <v>16.600000000000001</v>
      </c>
      <c r="U9" s="24">
        <v>93</v>
      </c>
      <c r="V9" s="30">
        <v>505</v>
      </c>
      <c r="W9" s="25" t="s">
        <v>79</v>
      </c>
    </row>
    <row r="10" spans="1:23" ht="90" x14ac:dyDescent="0.2">
      <c r="A10" s="26" t="s">
        <v>73</v>
      </c>
      <c r="B10" s="27" t="s">
        <v>72</v>
      </c>
      <c r="C10" s="26" t="s">
        <v>71</v>
      </c>
      <c r="D10" s="26" t="s">
        <v>69</v>
      </c>
      <c r="E10" s="27" t="s">
        <v>70</v>
      </c>
      <c r="F10" s="35">
        <v>0</v>
      </c>
      <c r="G10" s="35">
        <v>0</v>
      </c>
      <c r="H10" s="35">
        <v>0</v>
      </c>
      <c r="I10" s="35">
        <v>0</v>
      </c>
      <c r="J10" s="35">
        <v>0</v>
      </c>
      <c r="K10" s="26" t="s">
        <v>74</v>
      </c>
      <c r="L10" s="26" t="s">
        <v>77</v>
      </c>
      <c r="M10" s="25" t="s">
        <v>124</v>
      </c>
      <c r="N10" s="25" t="s">
        <v>115</v>
      </c>
      <c r="O10" s="26" t="s">
        <v>77</v>
      </c>
      <c r="P10" s="34" t="s">
        <v>113</v>
      </c>
      <c r="Q10" s="29" t="s">
        <v>116</v>
      </c>
      <c r="R10" s="36">
        <v>55.56</v>
      </c>
      <c r="S10" s="36">
        <v>55.56</v>
      </c>
      <c r="T10" s="24" t="s">
        <v>146</v>
      </c>
      <c r="U10" s="37">
        <v>5</v>
      </c>
      <c r="V10" s="36">
        <v>9</v>
      </c>
      <c r="W10" s="25" t="s">
        <v>79</v>
      </c>
    </row>
    <row r="11" spans="1:23" ht="112.5" x14ac:dyDescent="0.2">
      <c r="A11" s="26" t="s">
        <v>73</v>
      </c>
      <c r="B11" s="27" t="s">
        <v>72</v>
      </c>
      <c r="C11" s="26" t="s">
        <v>71</v>
      </c>
      <c r="D11" s="26" t="s">
        <v>69</v>
      </c>
      <c r="E11" s="27" t="s">
        <v>70</v>
      </c>
      <c r="F11" s="35">
        <v>0</v>
      </c>
      <c r="G11" s="35">
        <v>0</v>
      </c>
      <c r="H11" s="35">
        <v>0</v>
      </c>
      <c r="I11" s="35">
        <v>0</v>
      </c>
      <c r="J11" s="35">
        <v>0</v>
      </c>
      <c r="K11" s="26" t="s">
        <v>74</v>
      </c>
      <c r="L11" s="26" t="s">
        <v>77</v>
      </c>
      <c r="M11" s="25" t="s">
        <v>125</v>
      </c>
      <c r="N11" s="25" t="s">
        <v>117</v>
      </c>
      <c r="O11" s="26" t="s">
        <v>77</v>
      </c>
      <c r="P11" s="29" t="s">
        <v>106</v>
      </c>
      <c r="Q11" s="29" t="s">
        <v>118</v>
      </c>
      <c r="R11" s="36">
        <v>50</v>
      </c>
      <c r="S11" s="36">
        <v>50</v>
      </c>
      <c r="T11" s="24" t="s">
        <v>146</v>
      </c>
      <c r="U11" s="37">
        <v>50</v>
      </c>
      <c r="V11" s="30" t="s">
        <v>104</v>
      </c>
      <c r="W11" s="25" t="s">
        <v>119</v>
      </c>
    </row>
    <row r="12" spans="1:23" ht="112.5" x14ac:dyDescent="0.2">
      <c r="A12" s="26" t="s">
        <v>73</v>
      </c>
      <c r="B12" s="27" t="s">
        <v>72</v>
      </c>
      <c r="C12" s="26" t="s">
        <v>71</v>
      </c>
      <c r="D12" s="26" t="s">
        <v>69</v>
      </c>
      <c r="E12" s="27" t="s">
        <v>70</v>
      </c>
      <c r="F12" s="35">
        <v>0</v>
      </c>
      <c r="G12" s="35">
        <v>0</v>
      </c>
      <c r="H12" s="35">
        <v>0</v>
      </c>
      <c r="I12" s="35">
        <v>0</v>
      </c>
      <c r="J12" s="35">
        <v>0</v>
      </c>
      <c r="K12" s="26" t="s">
        <v>74</v>
      </c>
      <c r="L12" s="26" t="s">
        <v>77</v>
      </c>
      <c r="M12" s="25" t="s">
        <v>126</v>
      </c>
      <c r="N12" s="25" t="s">
        <v>117</v>
      </c>
      <c r="O12" s="26" t="s">
        <v>77</v>
      </c>
      <c r="P12" s="29" t="s">
        <v>106</v>
      </c>
      <c r="Q12" s="29" t="s">
        <v>118</v>
      </c>
      <c r="R12" s="36">
        <v>50</v>
      </c>
      <c r="S12" s="36">
        <v>50</v>
      </c>
      <c r="T12" s="24" t="s">
        <v>146</v>
      </c>
      <c r="U12" s="37">
        <v>50</v>
      </c>
      <c r="V12" s="30" t="s">
        <v>104</v>
      </c>
      <c r="W12" s="25" t="s">
        <v>119</v>
      </c>
    </row>
    <row r="13" spans="1:23" ht="90" x14ac:dyDescent="0.2">
      <c r="A13" s="26" t="s">
        <v>73</v>
      </c>
      <c r="B13" s="27" t="s">
        <v>72</v>
      </c>
      <c r="C13" s="26" t="s">
        <v>71</v>
      </c>
      <c r="D13" s="26" t="s">
        <v>69</v>
      </c>
      <c r="E13" s="27" t="s">
        <v>70</v>
      </c>
      <c r="F13" s="39">
        <v>0</v>
      </c>
      <c r="G13" s="35">
        <v>0</v>
      </c>
      <c r="H13" s="35">
        <v>0</v>
      </c>
      <c r="I13" s="35">
        <v>0</v>
      </c>
      <c r="J13" s="35">
        <v>0</v>
      </c>
      <c r="K13" s="26" t="s">
        <v>74</v>
      </c>
      <c r="L13" s="26" t="s">
        <v>77</v>
      </c>
      <c r="M13" s="25" t="s">
        <v>127</v>
      </c>
      <c r="N13" s="25" t="s">
        <v>120</v>
      </c>
      <c r="O13" s="26" t="s">
        <v>77</v>
      </c>
      <c r="P13" s="34" t="s">
        <v>121</v>
      </c>
      <c r="Q13" s="29" t="s">
        <v>122</v>
      </c>
      <c r="R13" s="36">
        <v>25</v>
      </c>
      <c r="S13" s="36">
        <v>25</v>
      </c>
      <c r="T13" s="24" t="s">
        <v>146</v>
      </c>
      <c r="U13" s="37">
        <v>10</v>
      </c>
      <c r="V13" s="36">
        <v>8</v>
      </c>
      <c r="W13" s="25" t="s">
        <v>123</v>
      </c>
    </row>
    <row r="14" spans="1:23" ht="45" x14ac:dyDescent="0.2">
      <c r="A14" s="56" t="s">
        <v>73</v>
      </c>
      <c r="B14" s="56" t="s">
        <v>72</v>
      </c>
      <c r="C14" s="56" t="s">
        <v>71</v>
      </c>
      <c r="D14" s="56" t="s">
        <v>69</v>
      </c>
      <c r="E14" s="56" t="s">
        <v>70</v>
      </c>
      <c r="F14" s="57">
        <v>5769514.2699999996</v>
      </c>
      <c r="G14" s="57">
        <v>5737461.4100000001</v>
      </c>
      <c r="H14" s="57">
        <v>0</v>
      </c>
      <c r="I14" s="57">
        <v>0</v>
      </c>
      <c r="J14" s="57">
        <v>4295082.84</v>
      </c>
      <c r="K14" s="56" t="s">
        <v>74</v>
      </c>
      <c r="L14" s="56" t="s">
        <v>78</v>
      </c>
      <c r="M14" s="55" t="s">
        <v>131</v>
      </c>
      <c r="N14" s="25" t="s">
        <v>128</v>
      </c>
      <c r="O14" s="26" t="s">
        <v>78</v>
      </c>
      <c r="P14" s="29" t="s">
        <v>130</v>
      </c>
      <c r="Q14" s="29" t="s">
        <v>144</v>
      </c>
      <c r="R14" s="37">
        <v>100</v>
      </c>
      <c r="S14" s="37">
        <v>100</v>
      </c>
      <c r="T14" s="38">
        <f t="shared" ref="T14:T44" si="0">U14/V14</f>
        <v>0.74193548387096775</v>
      </c>
      <c r="U14" s="37">
        <v>23</v>
      </c>
      <c r="V14" s="37">
        <v>31</v>
      </c>
      <c r="W14" s="25" t="s">
        <v>79</v>
      </c>
    </row>
    <row r="15" spans="1:23" ht="33.75" x14ac:dyDescent="0.2">
      <c r="A15" s="56"/>
      <c r="B15" s="56"/>
      <c r="C15" s="56"/>
      <c r="D15" s="56"/>
      <c r="E15" s="56"/>
      <c r="F15" s="57"/>
      <c r="G15" s="57"/>
      <c r="H15" s="57"/>
      <c r="I15" s="57"/>
      <c r="J15" s="57"/>
      <c r="K15" s="56"/>
      <c r="L15" s="56"/>
      <c r="M15" s="55"/>
      <c r="N15" s="25" t="s">
        <v>129</v>
      </c>
      <c r="O15" s="26" t="s">
        <v>78</v>
      </c>
      <c r="P15" s="29" t="s">
        <v>113</v>
      </c>
      <c r="Q15" s="29" t="s">
        <v>143</v>
      </c>
      <c r="R15" s="37">
        <v>100</v>
      </c>
      <c r="S15" s="37">
        <v>100</v>
      </c>
      <c r="T15" s="38">
        <v>0.25</v>
      </c>
      <c r="U15" s="37">
        <v>1442378.56</v>
      </c>
      <c r="V15" s="37">
        <v>5769514.2699999996</v>
      </c>
      <c r="W15" s="25" t="s">
        <v>79</v>
      </c>
    </row>
    <row r="16" spans="1:23" ht="45" x14ac:dyDescent="0.2">
      <c r="A16" s="56" t="s">
        <v>73</v>
      </c>
      <c r="B16" s="56" t="s">
        <v>72</v>
      </c>
      <c r="C16" s="56" t="s">
        <v>71</v>
      </c>
      <c r="D16" s="56" t="s">
        <v>69</v>
      </c>
      <c r="E16" s="56" t="s">
        <v>70</v>
      </c>
      <c r="F16" s="57">
        <v>325096.24</v>
      </c>
      <c r="G16" s="57">
        <v>344810.1</v>
      </c>
      <c r="H16" s="57">
        <v>0</v>
      </c>
      <c r="I16" s="57">
        <v>0</v>
      </c>
      <c r="J16" s="57">
        <v>322748.83</v>
      </c>
      <c r="K16" s="56" t="s">
        <v>74</v>
      </c>
      <c r="L16" s="56" t="s">
        <v>78</v>
      </c>
      <c r="M16" s="55" t="s">
        <v>132</v>
      </c>
      <c r="N16" s="25" t="s">
        <v>128</v>
      </c>
      <c r="O16" s="26" t="s">
        <v>78</v>
      </c>
      <c r="P16" s="29" t="s">
        <v>130</v>
      </c>
      <c r="Q16" s="29" t="s">
        <v>144</v>
      </c>
      <c r="R16" s="37">
        <v>100</v>
      </c>
      <c r="S16" s="37">
        <v>100</v>
      </c>
      <c r="T16" s="38">
        <f t="shared" si="0"/>
        <v>0.55555555555555558</v>
      </c>
      <c r="U16" s="37">
        <v>5</v>
      </c>
      <c r="V16" s="37">
        <v>9</v>
      </c>
      <c r="W16" s="25" t="s">
        <v>79</v>
      </c>
    </row>
    <row r="17" spans="1:23" ht="33.75" x14ac:dyDescent="0.2">
      <c r="A17" s="56"/>
      <c r="B17" s="56"/>
      <c r="C17" s="56"/>
      <c r="D17" s="56"/>
      <c r="E17" s="56"/>
      <c r="F17" s="57"/>
      <c r="G17" s="57"/>
      <c r="H17" s="57"/>
      <c r="I17" s="57"/>
      <c r="J17" s="57"/>
      <c r="K17" s="56"/>
      <c r="L17" s="56"/>
      <c r="M17" s="55"/>
      <c r="N17" s="25" t="s">
        <v>129</v>
      </c>
      <c r="O17" s="26" t="s">
        <v>78</v>
      </c>
      <c r="P17" s="29" t="s">
        <v>113</v>
      </c>
      <c r="Q17" s="29" t="s">
        <v>143</v>
      </c>
      <c r="R17" s="37">
        <v>100</v>
      </c>
      <c r="S17" s="37">
        <v>100</v>
      </c>
      <c r="T17" s="38">
        <f t="shared" si="0"/>
        <v>0.37361175053763873</v>
      </c>
      <c r="U17" s="37">
        <v>119650</v>
      </c>
      <c r="V17" s="37">
        <v>320252.24</v>
      </c>
      <c r="W17" s="25" t="s">
        <v>79</v>
      </c>
    </row>
    <row r="18" spans="1:23" s="69" customFormat="1" x14ac:dyDescent="0.2">
      <c r="A18" s="62"/>
      <c r="B18" s="62"/>
      <c r="C18" s="62"/>
      <c r="D18" s="62"/>
      <c r="E18" s="62"/>
      <c r="F18" s="63"/>
      <c r="G18" s="63"/>
      <c r="H18" s="63"/>
      <c r="I18" s="63"/>
      <c r="J18" s="63"/>
      <c r="K18" s="62"/>
      <c r="L18" s="62"/>
      <c r="M18" s="64"/>
      <c r="N18" s="65"/>
      <c r="O18" s="62"/>
      <c r="P18" s="66"/>
      <c r="Q18" s="66"/>
      <c r="R18" s="67"/>
      <c r="S18" s="67"/>
      <c r="T18" s="68"/>
      <c r="U18" s="67"/>
      <c r="V18" s="67"/>
      <c r="W18" s="65"/>
    </row>
    <row r="19" spans="1:23" s="69" customFormat="1" x14ac:dyDescent="0.2">
      <c r="A19" s="62"/>
      <c r="B19" s="62"/>
      <c r="C19" s="62"/>
      <c r="D19" s="62"/>
      <c r="E19" s="62"/>
      <c r="F19" s="63"/>
      <c r="G19" s="63"/>
      <c r="H19" s="63"/>
      <c r="I19" s="63"/>
      <c r="J19" s="63"/>
      <c r="K19" s="62"/>
      <c r="L19" s="62"/>
      <c r="M19" s="64"/>
      <c r="N19" s="65"/>
      <c r="O19" s="62"/>
      <c r="P19" s="66"/>
      <c r="Q19" s="66"/>
      <c r="R19" s="67"/>
      <c r="S19" s="67"/>
      <c r="T19" s="68"/>
      <c r="U19" s="67"/>
      <c r="V19" s="67"/>
      <c r="W19" s="65"/>
    </row>
    <row r="20" spans="1:23" s="69" customFormat="1" x14ac:dyDescent="0.2">
      <c r="A20" s="62"/>
      <c r="B20" s="62"/>
      <c r="C20" s="62"/>
      <c r="D20" s="62"/>
      <c r="E20" s="62"/>
      <c r="F20" s="63"/>
      <c r="G20" s="63"/>
      <c r="H20" s="63"/>
      <c r="I20" s="63"/>
      <c r="J20" s="63"/>
      <c r="K20" s="62"/>
      <c r="L20" s="62"/>
      <c r="M20" s="64"/>
      <c r="N20" s="65"/>
      <c r="O20" s="62"/>
      <c r="P20" s="66"/>
      <c r="Q20" s="66"/>
      <c r="R20" s="67"/>
      <c r="S20" s="67"/>
      <c r="T20" s="68"/>
      <c r="U20" s="67"/>
      <c r="V20" s="67"/>
      <c r="W20" s="65"/>
    </row>
    <row r="21" spans="1:23" s="69" customFormat="1" ht="27.75" customHeight="1" x14ac:dyDescent="0.2">
      <c r="A21" s="62"/>
      <c r="B21" s="62"/>
      <c r="C21" s="62"/>
      <c r="D21" s="62"/>
      <c r="E21" s="62"/>
      <c r="F21" s="63"/>
      <c r="G21" s="63"/>
      <c r="H21" s="63"/>
      <c r="I21" s="63"/>
      <c r="J21" s="63"/>
      <c r="K21" s="62"/>
      <c r="L21" s="62"/>
      <c r="M21" s="64"/>
      <c r="N21" s="65"/>
      <c r="O21" s="62"/>
      <c r="P21" s="66"/>
      <c r="Q21" s="66"/>
      <c r="R21" s="67"/>
      <c r="S21" s="67"/>
      <c r="T21" s="68"/>
      <c r="U21" s="67"/>
      <c r="V21" s="67"/>
      <c r="W21" s="65"/>
    </row>
    <row r="22" spans="1:23" s="69" customFormat="1" x14ac:dyDescent="0.2">
      <c r="A22" s="62"/>
      <c r="B22" s="62"/>
      <c r="C22" s="62"/>
      <c r="D22" s="62"/>
      <c r="E22" s="62"/>
      <c r="F22" s="63"/>
      <c r="G22" s="63"/>
      <c r="H22" s="63"/>
      <c r="I22" s="63"/>
      <c r="J22" s="63"/>
      <c r="K22" s="62"/>
      <c r="L22" s="62"/>
      <c r="M22" s="64"/>
      <c r="N22" s="65"/>
      <c r="O22" s="62"/>
      <c r="P22" s="66"/>
      <c r="Q22" s="66"/>
      <c r="R22" s="67"/>
      <c r="S22" s="67"/>
      <c r="T22" s="68"/>
      <c r="U22" s="67"/>
      <c r="V22" s="67"/>
      <c r="W22" s="65"/>
    </row>
    <row r="23" spans="1:23" ht="45" x14ac:dyDescent="0.2">
      <c r="A23" s="56" t="s">
        <v>73</v>
      </c>
      <c r="B23" s="56" t="s">
        <v>72</v>
      </c>
      <c r="C23" s="56" t="s">
        <v>71</v>
      </c>
      <c r="D23" s="56" t="s">
        <v>69</v>
      </c>
      <c r="E23" s="56" t="s">
        <v>70</v>
      </c>
      <c r="F23" s="57">
        <v>557624.06999999995</v>
      </c>
      <c r="G23" s="57">
        <v>693317.27</v>
      </c>
      <c r="H23" s="57">
        <v>0</v>
      </c>
      <c r="I23" s="57">
        <v>0</v>
      </c>
      <c r="J23" s="57">
        <v>470394.16</v>
      </c>
      <c r="K23" s="56" t="s">
        <v>74</v>
      </c>
      <c r="L23" s="56" t="s">
        <v>78</v>
      </c>
      <c r="M23" s="55" t="s">
        <v>133</v>
      </c>
      <c r="N23" s="25" t="s">
        <v>128</v>
      </c>
      <c r="O23" s="26" t="s">
        <v>78</v>
      </c>
      <c r="P23" s="29" t="s">
        <v>130</v>
      </c>
      <c r="Q23" s="29" t="s">
        <v>144</v>
      </c>
      <c r="R23" s="37">
        <v>100</v>
      </c>
      <c r="S23" s="37">
        <v>100</v>
      </c>
      <c r="T23" s="38">
        <f t="shared" si="0"/>
        <v>0.625</v>
      </c>
      <c r="U23" s="37">
        <v>5</v>
      </c>
      <c r="V23" s="37">
        <v>8</v>
      </c>
      <c r="W23" s="25" t="s">
        <v>79</v>
      </c>
    </row>
    <row r="24" spans="1:23" ht="33.75" x14ac:dyDescent="0.2">
      <c r="A24" s="56"/>
      <c r="B24" s="56"/>
      <c r="C24" s="56"/>
      <c r="D24" s="56"/>
      <c r="E24" s="56"/>
      <c r="F24" s="57"/>
      <c r="G24" s="57"/>
      <c r="H24" s="57"/>
      <c r="I24" s="57"/>
      <c r="J24" s="57"/>
      <c r="K24" s="56"/>
      <c r="L24" s="56"/>
      <c r="M24" s="55"/>
      <c r="N24" s="25" t="s">
        <v>129</v>
      </c>
      <c r="O24" s="26" t="s">
        <v>78</v>
      </c>
      <c r="P24" s="29" t="s">
        <v>113</v>
      </c>
      <c r="Q24" s="29" t="s">
        <v>143</v>
      </c>
      <c r="R24" s="37">
        <v>100</v>
      </c>
      <c r="S24" s="37">
        <v>100</v>
      </c>
      <c r="T24" s="38">
        <f t="shared" si="0"/>
        <v>0.24999982515101979</v>
      </c>
      <c r="U24" s="37">
        <v>139405.92000000001</v>
      </c>
      <c r="V24" s="37">
        <v>557624.06999999995</v>
      </c>
      <c r="W24" s="25" t="s">
        <v>79</v>
      </c>
    </row>
    <row r="25" spans="1:23" ht="45" x14ac:dyDescent="0.2">
      <c r="A25" s="56" t="s">
        <v>73</v>
      </c>
      <c r="B25" s="56" t="s">
        <v>72</v>
      </c>
      <c r="C25" s="56" t="s">
        <v>71</v>
      </c>
      <c r="D25" s="56" t="s">
        <v>69</v>
      </c>
      <c r="E25" s="56" t="s">
        <v>70</v>
      </c>
      <c r="F25" s="57">
        <v>1830917.08</v>
      </c>
      <c r="G25" s="57">
        <v>1884488.28</v>
      </c>
      <c r="H25" s="57">
        <v>0</v>
      </c>
      <c r="I25" s="57">
        <v>0</v>
      </c>
      <c r="J25" s="57">
        <v>1250430.06</v>
      </c>
      <c r="K25" s="56" t="s">
        <v>74</v>
      </c>
      <c r="L25" s="56" t="s">
        <v>78</v>
      </c>
      <c r="M25" s="55" t="s">
        <v>145</v>
      </c>
      <c r="N25" s="25" t="s">
        <v>128</v>
      </c>
      <c r="O25" s="26" t="s">
        <v>78</v>
      </c>
      <c r="P25" s="29" t="s">
        <v>130</v>
      </c>
      <c r="Q25" s="29" t="s">
        <v>144</v>
      </c>
      <c r="R25" s="37">
        <v>100</v>
      </c>
      <c r="S25" s="37">
        <v>100</v>
      </c>
      <c r="T25" s="38">
        <f t="shared" si="0"/>
        <v>0.58823529411764708</v>
      </c>
      <c r="U25" s="37">
        <v>10</v>
      </c>
      <c r="V25" s="37">
        <v>17</v>
      </c>
      <c r="W25" s="25" t="s">
        <v>79</v>
      </c>
    </row>
    <row r="26" spans="1:23" ht="33.75" x14ac:dyDescent="0.2">
      <c r="A26" s="56"/>
      <c r="B26" s="56"/>
      <c r="C26" s="56"/>
      <c r="D26" s="56"/>
      <c r="E26" s="56"/>
      <c r="F26" s="57"/>
      <c r="G26" s="57"/>
      <c r="H26" s="57"/>
      <c r="I26" s="57"/>
      <c r="J26" s="57"/>
      <c r="K26" s="56"/>
      <c r="L26" s="56"/>
      <c r="M26" s="55"/>
      <c r="N26" s="25" t="s">
        <v>129</v>
      </c>
      <c r="O26" s="26" t="s">
        <v>78</v>
      </c>
      <c r="P26" s="29" t="s">
        <v>113</v>
      </c>
      <c r="Q26" s="29" t="s">
        <v>143</v>
      </c>
      <c r="R26" s="37">
        <v>100</v>
      </c>
      <c r="S26" s="37">
        <v>100</v>
      </c>
      <c r="T26" s="38">
        <f t="shared" si="0"/>
        <v>0.21757689119158036</v>
      </c>
      <c r="U26" s="37">
        <v>410882.88000000006</v>
      </c>
      <c r="V26" s="37">
        <v>1888449.08</v>
      </c>
      <c r="W26" s="25" t="s">
        <v>79</v>
      </c>
    </row>
    <row r="27" spans="1:23" ht="45" x14ac:dyDescent="0.2">
      <c r="A27" s="55" t="s">
        <v>73</v>
      </c>
      <c r="B27" s="56" t="s">
        <v>72</v>
      </c>
      <c r="C27" s="55" t="s">
        <v>71</v>
      </c>
      <c r="D27" s="56" t="s">
        <v>69</v>
      </c>
      <c r="E27" s="56" t="s">
        <v>70</v>
      </c>
      <c r="F27" s="58">
        <v>102500</v>
      </c>
      <c r="G27" s="57">
        <v>1927288.94</v>
      </c>
      <c r="H27" s="57">
        <v>0</v>
      </c>
      <c r="I27" s="57">
        <v>0</v>
      </c>
      <c r="J27" s="57">
        <v>913186.27</v>
      </c>
      <c r="K27" s="56" t="s">
        <v>74</v>
      </c>
      <c r="L27" s="56" t="s">
        <v>78</v>
      </c>
      <c r="M27" s="55" t="s">
        <v>134</v>
      </c>
      <c r="N27" s="25" t="s">
        <v>128</v>
      </c>
      <c r="O27" s="26" t="s">
        <v>78</v>
      </c>
      <c r="P27" s="29" t="s">
        <v>130</v>
      </c>
      <c r="Q27" s="29" t="s">
        <v>144</v>
      </c>
      <c r="R27" s="37">
        <v>100</v>
      </c>
      <c r="S27" s="37">
        <v>100</v>
      </c>
      <c r="T27" s="38">
        <f t="shared" si="0"/>
        <v>0.42857142857142855</v>
      </c>
      <c r="U27" s="37">
        <v>3</v>
      </c>
      <c r="V27" s="37">
        <v>7</v>
      </c>
      <c r="W27" s="25" t="s">
        <v>79</v>
      </c>
    </row>
    <row r="28" spans="1:23" ht="33.75" x14ac:dyDescent="0.2">
      <c r="A28" s="55"/>
      <c r="B28" s="56"/>
      <c r="C28" s="55"/>
      <c r="D28" s="56"/>
      <c r="E28" s="56"/>
      <c r="F28" s="58"/>
      <c r="G28" s="57"/>
      <c r="H28" s="57"/>
      <c r="I28" s="57"/>
      <c r="J28" s="57"/>
      <c r="K28" s="56"/>
      <c r="L28" s="56"/>
      <c r="M28" s="55"/>
      <c r="N28" s="25" t="s">
        <v>129</v>
      </c>
      <c r="O28" s="26" t="s">
        <v>78</v>
      </c>
      <c r="P28" s="29" t="s">
        <v>113</v>
      </c>
      <c r="Q28" s="29" t="s">
        <v>143</v>
      </c>
      <c r="R28" s="37">
        <v>100</v>
      </c>
      <c r="S28" s="37">
        <v>100</v>
      </c>
      <c r="T28" s="38">
        <f t="shared" si="0"/>
        <v>0.21798151348340752</v>
      </c>
      <c r="U28" s="37">
        <v>342846.12</v>
      </c>
      <c r="V28" s="37">
        <v>1572822</v>
      </c>
      <c r="W28" s="25" t="s">
        <v>79</v>
      </c>
    </row>
    <row r="29" spans="1:23" ht="45" x14ac:dyDescent="0.2">
      <c r="A29" s="56" t="s">
        <v>73</v>
      </c>
      <c r="B29" s="56" t="s">
        <v>72</v>
      </c>
      <c r="C29" s="56" t="s">
        <v>71</v>
      </c>
      <c r="D29" s="56" t="s">
        <v>69</v>
      </c>
      <c r="E29" s="56" t="s">
        <v>70</v>
      </c>
      <c r="F29" s="57">
        <v>1169484.83</v>
      </c>
      <c r="G29" s="57">
        <v>1206570.07</v>
      </c>
      <c r="H29" s="57">
        <v>0</v>
      </c>
      <c r="I29" s="57">
        <v>0</v>
      </c>
      <c r="J29" s="57">
        <v>799694.43</v>
      </c>
      <c r="K29" s="56" t="s">
        <v>74</v>
      </c>
      <c r="L29" s="56" t="s">
        <v>78</v>
      </c>
      <c r="M29" s="55" t="s">
        <v>135</v>
      </c>
      <c r="N29" s="25" t="s">
        <v>128</v>
      </c>
      <c r="O29" s="26" t="s">
        <v>78</v>
      </c>
      <c r="P29" s="29" t="s">
        <v>130</v>
      </c>
      <c r="Q29" s="29" t="s">
        <v>144</v>
      </c>
      <c r="R29" s="37">
        <v>100</v>
      </c>
      <c r="S29" s="37">
        <v>100</v>
      </c>
      <c r="T29" s="38">
        <f t="shared" si="0"/>
        <v>0.80769230769230771</v>
      </c>
      <c r="U29" s="37">
        <v>21</v>
      </c>
      <c r="V29" s="37">
        <v>26</v>
      </c>
      <c r="W29" s="25" t="s">
        <v>79</v>
      </c>
    </row>
    <row r="30" spans="1:23" ht="33.75" x14ac:dyDescent="0.2">
      <c r="A30" s="56"/>
      <c r="B30" s="56"/>
      <c r="C30" s="56"/>
      <c r="D30" s="56"/>
      <c r="E30" s="56"/>
      <c r="F30" s="57"/>
      <c r="G30" s="57"/>
      <c r="H30" s="57"/>
      <c r="I30" s="57"/>
      <c r="J30" s="57"/>
      <c r="K30" s="56"/>
      <c r="L30" s="56"/>
      <c r="M30" s="55"/>
      <c r="N30" s="25" t="s">
        <v>129</v>
      </c>
      <c r="O30" s="26" t="s">
        <v>78</v>
      </c>
      <c r="P30" s="29" t="s">
        <v>113</v>
      </c>
      <c r="Q30" s="29" t="s">
        <v>143</v>
      </c>
      <c r="R30" s="37">
        <v>100</v>
      </c>
      <c r="S30" s="37">
        <v>100</v>
      </c>
      <c r="T30" s="38">
        <f t="shared" si="0"/>
        <v>0.21783287172971025</v>
      </c>
      <c r="U30" s="37">
        <v>262128.06</v>
      </c>
      <c r="V30" s="37">
        <v>1203344.83</v>
      </c>
      <c r="W30" s="25" t="s">
        <v>79</v>
      </c>
    </row>
    <row r="31" spans="1:23" ht="45" x14ac:dyDescent="0.2">
      <c r="A31" s="56" t="s">
        <v>73</v>
      </c>
      <c r="B31" s="56" t="s">
        <v>72</v>
      </c>
      <c r="C31" s="56" t="s">
        <v>71</v>
      </c>
      <c r="D31" s="56" t="s">
        <v>69</v>
      </c>
      <c r="E31" s="56" t="s">
        <v>70</v>
      </c>
      <c r="F31" s="57">
        <v>2682634.1800000002</v>
      </c>
      <c r="G31" s="57">
        <v>2880237.15</v>
      </c>
      <c r="H31" s="57">
        <v>0</v>
      </c>
      <c r="I31" s="57">
        <v>396.72</v>
      </c>
      <c r="J31" s="57">
        <v>1899678.77</v>
      </c>
      <c r="K31" s="56" t="s">
        <v>74</v>
      </c>
      <c r="L31" s="56" t="s">
        <v>78</v>
      </c>
      <c r="M31" s="55" t="s">
        <v>136</v>
      </c>
      <c r="N31" s="25" t="s">
        <v>128</v>
      </c>
      <c r="O31" s="26" t="s">
        <v>78</v>
      </c>
      <c r="P31" s="29" t="s">
        <v>130</v>
      </c>
      <c r="Q31" s="29" t="s">
        <v>144</v>
      </c>
      <c r="R31" s="37">
        <v>100</v>
      </c>
      <c r="S31" s="37">
        <v>100</v>
      </c>
      <c r="T31" s="38">
        <f t="shared" si="0"/>
        <v>0.65</v>
      </c>
      <c r="U31" s="37">
        <v>13</v>
      </c>
      <c r="V31" s="37">
        <v>20</v>
      </c>
      <c r="W31" s="25" t="s">
        <v>79</v>
      </c>
    </row>
    <row r="32" spans="1:23" ht="33.75" x14ac:dyDescent="0.2">
      <c r="A32" s="56"/>
      <c r="B32" s="56"/>
      <c r="C32" s="56"/>
      <c r="D32" s="56"/>
      <c r="E32" s="56"/>
      <c r="F32" s="57"/>
      <c r="G32" s="57"/>
      <c r="H32" s="57"/>
      <c r="I32" s="57"/>
      <c r="J32" s="57"/>
      <c r="K32" s="56"/>
      <c r="L32" s="56"/>
      <c r="M32" s="55"/>
      <c r="N32" s="25" t="s">
        <v>129</v>
      </c>
      <c r="O32" s="26" t="s">
        <v>78</v>
      </c>
      <c r="P32" s="29" t="s">
        <v>113</v>
      </c>
      <c r="Q32" s="29" t="s">
        <v>143</v>
      </c>
      <c r="R32" s="37">
        <v>100</v>
      </c>
      <c r="S32" s="37">
        <v>100</v>
      </c>
      <c r="T32" s="38">
        <f t="shared" si="0"/>
        <v>0.20884832151289037</v>
      </c>
      <c r="U32" s="37">
        <v>567696.9</v>
      </c>
      <c r="V32" s="37">
        <v>2718225.82</v>
      </c>
      <c r="W32" s="25" t="s">
        <v>79</v>
      </c>
    </row>
    <row r="33" spans="1:23" ht="45" x14ac:dyDescent="0.2">
      <c r="A33" s="56" t="s">
        <v>73</v>
      </c>
      <c r="B33" s="56" t="s">
        <v>72</v>
      </c>
      <c r="C33" s="56" t="s">
        <v>71</v>
      </c>
      <c r="D33" s="56" t="s">
        <v>69</v>
      </c>
      <c r="E33" s="56" t="s">
        <v>70</v>
      </c>
      <c r="F33" s="57">
        <v>1844146.77</v>
      </c>
      <c r="G33" s="57">
        <v>321522</v>
      </c>
      <c r="H33" s="57">
        <v>0</v>
      </c>
      <c r="I33" s="57">
        <v>0</v>
      </c>
      <c r="J33" s="57">
        <v>220680.4</v>
      </c>
      <c r="K33" s="56" t="s">
        <v>74</v>
      </c>
      <c r="L33" s="56" t="s">
        <v>78</v>
      </c>
      <c r="M33" s="55" t="s">
        <v>137</v>
      </c>
      <c r="N33" s="25" t="s">
        <v>128</v>
      </c>
      <c r="O33" s="26" t="s">
        <v>78</v>
      </c>
      <c r="P33" s="29" t="s">
        <v>130</v>
      </c>
      <c r="Q33" s="29" t="s">
        <v>144</v>
      </c>
      <c r="R33" s="37">
        <v>100</v>
      </c>
      <c r="S33" s="37">
        <v>100</v>
      </c>
      <c r="T33" s="38">
        <f t="shared" si="0"/>
        <v>0.68965517241379315</v>
      </c>
      <c r="U33" s="37">
        <v>20</v>
      </c>
      <c r="V33" s="37">
        <v>29</v>
      </c>
      <c r="W33" s="25" t="s">
        <v>79</v>
      </c>
    </row>
    <row r="34" spans="1:23" ht="33.75" x14ac:dyDescent="0.2">
      <c r="A34" s="56"/>
      <c r="B34" s="56"/>
      <c r="C34" s="56"/>
      <c r="D34" s="56"/>
      <c r="E34" s="56"/>
      <c r="F34" s="57"/>
      <c r="G34" s="57"/>
      <c r="H34" s="57"/>
      <c r="I34" s="57"/>
      <c r="J34" s="57"/>
      <c r="K34" s="56"/>
      <c r="L34" s="56"/>
      <c r="M34" s="55"/>
      <c r="N34" s="25" t="s">
        <v>129</v>
      </c>
      <c r="O34" s="26" t="s">
        <v>78</v>
      </c>
      <c r="P34" s="29" t="s">
        <v>113</v>
      </c>
      <c r="Q34" s="29" t="s">
        <v>143</v>
      </c>
      <c r="R34" s="37">
        <v>100</v>
      </c>
      <c r="S34" s="37">
        <v>100</v>
      </c>
      <c r="T34" s="38">
        <f t="shared" si="0"/>
        <v>0.20023550070141483</v>
      </c>
      <c r="U34" s="37">
        <v>65848.800000000017</v>
      </c>
      <c r="V34" s="37">
        <v>328856.77</v>
      </c>
      <c r="W34" s="25" t="s">
        <v>79</v>
      </c>
    </row>
    <row r="35" spans="1:23" ht="45" x14ac:dyDescent="0.2">
      <c r="A35" s="56" t="s">
        <v>73</v>
      </c>
      <c r="B35" s="56" t="s">
        <v>72</v>
      </c>
      <c r="C35" s="56" t="s">
        <v>71</v>
      </c>
      <c r="D35" s="56" t="s">
        <v>69</v>
      </c>
      <c r="E35" s="56" t="s">
        <v>70</v>
      </c>
      <c r="F35" s="57">
        <v>1157239</v>
      </c>
      <c r="G35" s="57">
        <v>1321402.98</v>
      </c>
      <c r="H35" s="57">
        <v>0</v>
      </c>
      <c r="I35" s="57">
        <v>0</v>
      </c>
      <c r="J35" s="57">
        <v>789968.83</v>
      </c>
      <c r="K35" s="56" t="s">
        <v>74</v>
      </c>
      <c r="L35" s="56" t="s">
        <v>78</v>
      </c>
      <c r="M35" s="55" t="s">
        <v>138</v>
      </c>
      <c r="N35" s="25" t="s">
        <v>128</v>
      </c>
      <c r="O35" s="26" t="s">
        <v>78</v>
      </c>
      <c r="P35" s="29" t="s">
        <v>130</v>
      </c>
      <c r="Q35" s="29" t="s">
        <v>144</v>
      </c>
      <c r="R35" s="37">
        <v>100</v>
      </c>
      <c r="S35" s="37">
        <v>100</v>
      </c>
      <c r="T35" s="38">
        <f t="shared" si="0"/>
        <v>0.79245283018867929</v>
      </c>
      <c r="U35" s="37">
        <v>42</v>
      </c>
      <c r="V35" s="37">
        <v>53</v>
      </c>
      <c r="W35" s="25" t="s">
        <v>79</v>
      </c>
    </row>
    <row r="36" spans="1:23" ht="33.75" x14ac:dyDescent="0.2">
      <c r="A36" s="56"/>
      <c r="B36" s="56"/>
      <c r="C36" s="56"/>
      <c r="D36" s="56"/>
      <c r="E36" s="56"/>
      <c r="F36" s="57"/>
      <c r="G36" s="57"/>
      <c r="H36" s="57"/>
      <c r="I36" s="57"/>
      <c r="J36" s="57"/>
      <c r="K36" s="56"/>
      <c r="L36" s="56"/>
      <c r="M36" s="55"/>
      <c r="N36" s="25" t="s">
        <v>129</v>
      </c>
      <c r="O36" s="26" t="s">
        <v>78</v>
      </c>
      <c r="P36" s="29" t="s">
        <v>113</v>
      </c>
      <c r="Q36" s="29" t="s">
        <v>143</v>
      </c>
      <c r="R36" s="37">
        <v>100</v>
      </c>
      <c r="S36" s="37">
        <v>100</v>
      </c>
      <c r="T36" s="38">
        <f t="shared" si="0"/>
        <v>0.2179453093319699</v>
      </c>
      <c r="U36" s="37">
        <v>259594.44</v>
      </c>
      <c r="V36" s="37">
        <v>1191099</v>
      </c>
      <c r="W36" s="25" t="s">
        <v>79</v>
      </c>
    </row>
    <row r="37" spans="1:23" ht="45" x14ac:dyDescent="0.2">
      <c r="A37" s="56" t="s">
        <v>73</v>
      </c>
      <c r="B37" s="56" t="s">
        <v>72</v>
      </c>
      <c r="C37" s="56" t="s">
        <v>71</v>
      </c>
      <c r="D37" s="56" t="s">
        <v>69</v>
      </c>
      <c r="E37" s="56" t="s">
        <v>70</v>
      </c>
      <c r="F37" s="57">
        <v>539072.97</v>
      </c>
      <c r="G37" s="57">
        <v>564199.72</v>
      </c>
      <c r="H37" s="57">
        <v>0</v>
      </c>
      <c r="I37" s="57"/>
      <c r="J37" s="57">
        <v>372683.49</v>
      </c>
      <c r="K37" s="56" t="s">
        <v>74</v>
      </c>
      <c r="L37" s="56" t="s">
        <v>78</v>
      </c>
      <c r="M37" s="55" t="s">
        <v>139</v>
      </c>
      <c r="N37" s="25" t="s">
        <v>128</v>
      </c>
      <c r="O37" s="26" t="s">
        <v>78</v>
      </c>
      <c r="P37" s="29" t="s">
        <v>130</v>
      </c>
      <c r="Q37" s="29" t="s">
        <v>144</v>
      </c>
      <c r="R37" s="37">
        <v>100</v>
      </c>
      <c r="S37" s="37">
        <v>100</v>
      </c>
      <c r="T37" s="38">
        <f t="shared" si="0"/>
        <v>0.69565217391304346</v>
      </c>
      <c r="U37" s="37">
        <v>16</v>
      </c>
      <c r="V37" s="37">
        <v>23</v>
      </c>
      <c r="W37" s="25" t="s">
        <v>79</v>
      </c>
    </row>
    <row r="38" spans="1:23" ht="33.75" x14ac:dyDescent="0.2">
      <c r="A38" s="56"/>
      <c r="B38" s="56"/>
      <c r="C38" s="56"/>
      <c r="D38" s="56"/>
      <c r="E38" s="56"/>
      <c r="F38" s="57"/>
      <c r="G38" s="57"/>
      <c r="H38" s="57"/>
      <c r="I38" s="57"/>
      <c r="J38" s="57"/>
      <c r="K38" s="56"/>
      <c r="L38" s="56"/>
      <c r="M38" s="55"/>
      <c r="N38" s="25" t="s">
        <v>129</v>
      </c>
      <c r="O38" s="26" t="s">
        <v>78</v>
      </c>
      <c r="P38" s="29" t="s">
        <v>113</v>
      </c>
      <c r="Q38" s="29" t="s">
        <v>143</v>
      </c>
      <c r="R38" s="37">
        <v>100</v>
      </c>
      <c r="S38" s="37">
        <v>100</v>
      </c>
      <c r="T38" s="38">
        <f t="shared" si="0"/>
        <v>0.21851302023084238</v>
      </c>
      <c r="U38" s="37">
        <v>122405.4</v>
      </c>
      <c r="V38" s="37">
        <v>560174.4</v>
      </c>
      <c r="W38" s="25" t="s">
        <v>79</v>
      </c>
    </row>
    <row r="39" spans="1:23" ht="45" x14ac:dyDescent="0.2">
      <c r="A39" s="56" t="s">
        <v>73</v>
      </c>
      <c r="B39" s="56" t="s">
        <v>72</v>
      </c>
      <c r="C39" s="56" t="s">
        <v>71</v>
      </c>
      <c r="D39" s="56" t="s">
        <v>69</v>
      </c>
      <c r="E39" s="56" t="s">
        <v>70</v>
      </c>
      <c r="F39" s="57">
        <v>2248570</v>
      </c>
      <c r="G39" s="57">
        <v>2254113.2000000002</v>
      </c>
      <c r="H39" s="57">
        <v>0</v>
      </c>
      <c r="I39" s="57">
        <v>1656.56</v>
      </c>
      <c r="J39" s="57">
        <v>1461484.45</v>
      </c>
      <c r="K39" s="56" t="s">
        <v>74</v>
      </c>
      <c r="L39" s="56" t="s">
        <v>78</v>
      </c>
      <c r="M39" s="55" t="s">
        <v>140</v>
      </c>
      <c r="N39" s="25" t="s">
        <v>128</v>
      </c>
      <c r="O39" s="26" t="s">
        <v>78</v>
      </c>
      <c r="P39" s="29" t="s">
        <v>130</v>
      </c>
      <c r="Q39" s="29" t="s">
        <v>144</v>
      </c>
      <c r="R39" s="37">
        <v>100</v>
      </c>
      <c r="S39" s="37">
        <v>100</v>
      </c>
      <c r="T39" s="38">
        <f t="shared" si="0"/>
        <v>0.75</v>
      </c>
      <c r="U39" s="37">
        <v>12</v>
      </c>
      <c r="V39" s="37">
        <v>16</v>
      </c>
      <c r="W39" s="25" t="s">
        <v>79</v>
      </c>
    </row>
    <row r="40" spans="1:23" ht="33.75" x14ac:dyDescent="0.2">
      <c r="A40" s="56"/>
      <c r="B40" s="56"/>
      <c r="C40" s="56"/>
      <c r="D40" s="56"/>
      <c r="E40" s="56"/>
      <c r="F40" s="57"/>
      <c r="G40" s="57"/>
      <c r="H40" s="57"/>
      <c r="I40" s="57"/>
      <c r="J40" s="57"/>
      <c r="K40" s="56"/>
      <c r="L40" s="56"/>
      <c r="M40" s="55"/>
      <c r="N40" s="25" t="s">
        <v>129</v>
      </c>
      <c r="O40" s="26" t="s">
        <v>78</v>
      </c>
      <c r="P40" s="29" t="s">
        <v>113</v>
      </c>
      <c r="Q40" s="29" t="s">
        <v>143</v>
      </c>
      <c r="R40" s="37">
        <v>100</v>
      </c>
      <c r="S40" s="37">
        <v>100</v>
      </c>
      <c r="T40" s="38">
        <f t="shared" si="0"/>
        <v>0.21153319139266288</v>
      </c>
      <c r="U40" s="37">
        <v>496414.62000000005</v>
      </c>
      <c r="V40" s="37">
        <v>2346745.7599999998</v>
      </c>
      <c r="W40" s="25" t="s">
        <v>79</v>
      </c>
    </row>
    <row r="41" spans="1:23" ht="45" x14ac:dyDescent="0.2">
      <c r="A41" s="56" t="s">
        <v>73</v>
      </c>
      <c r="B41" s="56" t="s">
        <v>72</v>
      </c>
      <c r="C41" s="56" t="s">
        <v>71</v>
      </c>
      <c r="D41" s="56" t="s">
        <v>69</v>
      </c>
      <c r="E41" s="56" t="s">
        <v>70</v>
      </c>
      <c r="F41" s="57">
        <v>278812.03000000003</v>
      </c>
      <c r="G41" s="57">
        <v>381312.03</v>
      </c>
      <c r="H41" s="57">
        <v>0</v>
      </c>
      <c r="I41" s="57">
        <v>0</v>
      </c>
      <c r="J41" s="57">
        <v>297215.02</v>
      </c>
      <c r="K41" s="56" t="s">
        <v>74</v>
      </c>
      <c r="L41" s="56" t="s">
        <v>78</v>
      </c>
      <c r="M41" s="55" t="s">
        <v>141</v>
      </c>
      <c r="N41" s="25" t="s">
        <v>128</v>
      </c>
      <c r="O41" s="26" t="s">
        <v>78</v>
      </c>
      <c r="P41" s="29" t="s">
        <v>130</v>
      </c>
      <c r="Q41" s="29" t="s">
        <v>144</v>
      </c>
      <c r="R41" s="37">
        <v>100</v>
      </c>
      <c r="S41" s="37">
        <v>100</v>
      </c>
      <c r="T41" s="38">
        <f t="shared" si="0"/>
        <v>0.73333333333333328</v>
      </c>
      <c r="U41" s="37">
        <v>11</v>
      </c>
      <c r="V41" s="37">
        <v>15</v>
      </c>
      <c r="W41" s="25" t="s">
        <v>79</v>
      </c>
    </row>
    <row r="42" spans="1:23" ht="33.75" x14ac:dyDescent="0.2">
      <c r="A42" s="56"/>
      <c r="B42" s="56"/>
      <c r="C42" s="56"/>
      <c r="D42" s="56"/>
      <c r="E42" s="56"/>
      <c r="F42" s="57"/>
      <c r="G42" s="57"/>
      <c r="H42" s="57"/>
      <c r="I42" s="57"/>
      <c r="J42" s="57"/>
      <c r="K42" s="56"/>
      <c r="L42" s="56"/>
      <c r="M42" s="55"/>
      <c r="N42" s="25" t="s">
        <v>129</v>
      </c>
      <c r="O42" s="26" t="s">
        <v>78</v>
      </c>
      <c r="P42" s="29" t="s">
        <v>113</v>
      </c>
      <c r="Q42" s="29" t="s">
        <v>143</v>
      </c>
      <c r="R42" s="37">
        <v>100</v>
      </c>
      <c r="S42" s="37">
        <v>100</v>
      </c>
      <c r="T42" s="38">
        <f t="shared" si="0"/>
        <v>0.54839308374299123</v>
      </c>
      <c r="U42" s="37">
        <v>209108.88</v>
      </c>
      <c r="V42" s="37">
        <v>381312.03</v>
      </c>
      <c r="W42" s="25" t="s">
        <v>79</v>
      </c>
    </row>
    <row r="43" spans="1:23" ht="45" x14ac:dyDescent="0.2">
      <c r="A43" s="56" t="s">
        <v>73</v>
      </c>
      <c r="B43" s="56" t="s">
        <v>72</v>
      </c>
      <c r="C43" s="56" t="s">
        <v>71</v>
      </c>
      <c r="D43" s="56" t="s">
        <v>69</v>
      </c>
      <c r="E43" s="56" t="s">
        <v>70</v>
      </c>
      <c r="F43" s="57">
        <v>278812.03000000003</v>
      </c>
      <c r="G43" s="57">
        <v>278812.03000000003</v>
      </c>
      <c r="H43" s="57">
        <v>0</v>
      </c>
      <c r="I43" s="57">
        <v>0</v>
      </c>
      <c r="J43" s="57">
        <v>209108.99</v>
      </c>
      <c r="K43" s="56" t="s">
        <v>74</v>
      </c>
      <c r="L43" s="56" t="s">
        <v>78</v>
      </c>
      <c r="M43" s="55" t="s">
        <v>142</v>
      </c>
      <c r="N43" s="25" t="s">
        <v>128</v>
      </c>
      <c r="O43" s="26" t="s">
        <v>78</v>
      </c>
      <c r="P43" s="29" t="s">
        <v>130</v>
      </c>
      <c r="Q43" s="29" t="s">
        <v>144</v>
      </c>
      <c r="R43" s="37">
        <v>100</v>
      </c>
      <c r="S43" s="37">
        <v>100</v>
      </c>
      <c r="T43" s="38">
        <f t="shared" si="0"/>
        <v>0.84</v>
      </c>
      <c r="U43" s="37">
        <v>84</v>
      </c>
      <c r="V43" s="37">
        <v>100</v>
      </c>
      <c r="W43" s="25" t="s">
        <v>79</v>
      </c>
    </row>
    <row r="44" spans="1:23" ht="33.75" x14ac:dyDescent="0.2">
      <c r="A44" s="56"/>
      <c r="B44" s="56"/>
      <c r="C44" s="56"/>
      <c r="D44" s="56"/>
      <c r="E44" s="56"/>
      <c r="F44" s="57"/>
      <c r="G44" s="57"/>
      <c r="H44" s="57"/>
      <c r="I44" s="57"/>
      <c r="J44" s="57"/>
      <c r="K44" s="56"/>
      <c r="L44" s="56"/>
      <c r="M44" s="55"/>
      <c r="N44" s="25" t="s">
        <v>129</v>
      </c>
      <c r="O44" s="26" t="s">
        <v>78</v>
      </c>
      <c r="P44" s="29" t="s">
        <v>113</v>
      </c>
      <c r="Q44" s="29" t="s">
        <v>143</v>
      </c>
      <c r="R44" s="37">
        <v>100</v>
      </c>
      <c r="S44" s="37">
        <v>100</v>
      </c>
      <c r="T44" s="38">
        <f t="shared" si="0"/>
        <v>0.74999948890297163</v>
      </c>
      <c r="U44" s="37">
        <v>209108.88</v>
      </c>
      <c r="V44" s="37">
        <v>278812.03000000003</v>
      </c>
      <c r="W44" s="25" t="s">
        <v>79</v>
      </c>
    </row>
    <row r="45" spans="1:23" x14ac:dyDescent="0.2">
      <c r="A45" s="40" t="s">
        <v>148</v>
      </c>
      <c r="B45" s="70"/>
      <c r="C45" s="65"/>
      <c r="D45" s="65"/>
      <c r="E45" s="70"/>
      <c r="F45" s="71"/>
      <c r="G45" s="72"/>
      <c r="H45" s="71"/>
      <c r="I45" s="71"/>
      <c r="J45" s="71"/>
      <c r="K45" s="70"/>
      <c r="L45" s="73"/>
      <c r="M45" s="70"/>
      <c r="N45" s="70"/>
      <c r="O45" s="70"/>
      <c r="P45" s="70"/>
      <c r="Q45" s="70"/>
      <c r="R45" s="67"/>
      <c r="S45" s="67"/>
      <c r="T45" s="74"/>
      <c r="U45" s="70"/>
      <c r="V45" s="70"/>
      <c r="W45" s="65"/>
    </row>
    <row r="46" spans="1:23" x14ac:dyDescent="0.2">
      <c r="A46" s="65"/>
      <c r="B46" s="70"/>
      <c r="C46" s="65"/>
      <c r="D46" s="65"/>
      <c r="E46" s="70"/>
      <c r="F46" s="71"/>
      <c r="G46" s="71"/>
      <c r="H46" s="71"/>
      <c r="I46" s="71"/>
      <c r="J46" s="71"/>
      <c r="K46" s="70"/>
      <c r="L46" s="73"/>
      <c r="M46" s="70"/>
      <c r="N46" s="70"/>
      <c r="O46" s="70"/>
      <c r="P46" s="70"/>
      <c r="Q46" s="70"/>
      <c r="R46" s="67"/>
      <c r="S46" s="67"/>
      <c r="T46" s="74"/>
      <c r="U46" s="70"/>
      <c r="V46" s="70"/>
      <c r="W46" s="65"/>
    </row>
    <row r="47" spans="1:23" x14ac:dyDescent="0.2">
      <c r="A47" s="65"/>
      <c r="B47" s="70"/>
      <c r="C47" s="70"/>
      <c r="D47" s="70"/>
      <c r="E47" s="70"/>
      <c r="F47" s="71"/>
      <c r="G47" s="71"/>
      <c r="H47" s="71"/>
      <c r="I47" s="71"/>
      <c r="J47" s="71"/>
      <c r="K47" s="70"/>
      <c r="L47" s="73"/>
      <c r="M47" s="70"/>
      <c r="N47" s="70"/>
      <c r="O47" s="70"/>
      <c r="P47" s="70"/>
      <c r="Q47" s="70"/>
      <c r="R47" s="67"/>
      <c r="S47" s="67"/>
      <c r="T47" s="74"/>
      <c r="U47" s="70"/>
      <c r="V47" s="70"/>
      <c r="W47" s="65"/>
    </row>
    <row r="48" spans="1:23" x14ac:dyDescent="0.2">
      <c r="A48" s="65"/>
      <c r="B48" s="70"/>
      <c r="C48" s="70"/>
      <c r="D48" s="70"/>
      <c r="E48" s="70"/>
      <c r="F48" s="71"/>
      <c r="G48" s="71"/>
      <c r="H48" s="71"/>
      <c r="I48" s="71"/>
      <c r="J48" s="71"/>
      <c r="K48" s="70"/>
      <c r="L48" s="73"/>
      <c r="M48" s="70"/>
      <c r="N48" s="70"/>
      <c r="O48" s="70"/>
      <c r="P48" s="70"/>
      <c r="Q48" s="70"/>
      <c r="R48" s="67"/>
      <c r="S48" s="67"/>
      <c r="T48" s="74"/>
      <c r="U48" s="70"/>
      <c r="V48" s="70"/>
      <c r="W48" s="65"/>
    </row>
    <row r="49" spans="1:23" x14ac:dyDescent="0.2">
      <c r="A49" s="65"/>
      <c r="B49" s="70"/>
      <c r="C49" s="70"/>
      <c r="D49" s="70"/>
      <c r="E49" s="70"/>
      <c r="F49" s="71"/>
      <c r="G49" s="71"/>
      <c r="H49" s="71"/>
      <c r="I49" s="71"/>
      <c r="J49" s="71"/>
      <c r="K49" s="70"/>
      <c r="L49" s="73"/>
      <c r="M49" s="70"/>
      <c r="N49" s="70"/>
      <c r="O49" s="70"/>
      <c r="P49" s="70"/>
      <c r="Q49" s="70"/>
      <c r="R49" s="67"/>
      <c r="S49" s="67"/>
      <c r="T49" s="74"/>
      <c r="U49" s="70"/>
      <c r="V49" s="70"/>
      <c r="W49" s="65"/>
    </row>
    <row r="50" spans="1:23" x14ac:dyDescent="0.2">
      <c r="A50" s="65"/>
      <c r="B50" s="70"/>
      <c r="C50" s="70"/>
      <c r="D50" s="70"/>
      <c r="E50" s="70"/>
      <c r="F50" s="71"/>
      <c r="G50" s="71"/>
      <c r="H50" s="71"/>
      <c r="I50" s="71"/>
      <c r="J50" s="71"/>
      <c r="K50" s="70"/>
      <c r="L50" s="73"/>
      <c r="M50" s="70"/>
      <c r="N50" s="70"/>
      <c r="O50" s="70"/>
      <c r="P50" s="70"/>
      <c r="Q50" s="70"/>
      <c r="R50" s="67"/>
      <c r="S50" s="67"/>
      <c r="T50" s="74"/>
      <c r="U50" s="70"/>
      <c r="V50" s="70"/>
      <c r="W50" s="65"/>
    </row>
    <row r="51" spans="1:23" x14ac:dyDescent="0.2">
      <c r="A51" s="65"/>
      <c r="B51" s="70"/>
      <c r="C51" s="70"/>
      <c r="D51" s="70"/>
      <c r="E51" s="70"/>
      <c r="F51" s="71"/>
      <c r="G51" s="71"/>
      <c r="H51" s="71"/>
      <c r="I51" s="71"/>
      <c r="J51" s="71"/>
      <c r="K51" s="70"/>
      <c r="L51" s="73"/>
      <c r="M51" s="70"/>
      <c r="N51" s="70"/>
      <c r="O51" s="70"/>
      <c r="P51" s="70"/>
      <c r="Q51" s="70"/>
      <c r="R51" s="67"/>
      <c r="S51" s="67"/>
      <c r="T51" s="74"/>
      <c r="U51" s="70"/>
      <c r="V51" s="70"/>
      <c r="W51" s="65"/>
    </row>
    <row r="52" spans="1:23" x14ac:dyDescent="0.2">
      <c r="A52" s="65"/>
      <c r="B52" s="70"/>
      <c r="C52" s="70"/>
      <c r="D52" s="70"/>
      <c r="E52" s="70"/>
      <c r="F52" s="71"/>
      <c r="G52" s="71"/>
      <c r="H52" s="71"/>
      <c r="I52" s="71"/>
      <c r="J52" s="71"/>
      <c r="K52" s="70"/>
      <c r="L52" s="73"/>
      <c r="M52" s="70"/>
      <c r="N52" s="70"/>
      <c r="O52" s="70"/>
      <c r="P52" s="70"/>
      <c r="Q52" s="70"/>
      <c r="R52" s="67"/>
      <c r="S52" s="67"/>
      <c r="T52" s="74"/>
      <c r="U52" s="70"/>
      <c r="V52" s="70"/>
      <c r="W52" s="65"/>
    </row>
    <row r="53" spans="1:23" x14ac:dyDescent="0.2">
      <c r="A53" s="65"/>
      <c r="B53" s="70"/>
      <c r="C53" s="70"/>
      <c r="D53" s="70"/>
      <c r="E53" s="70"/>
      <c r="F53" s="71"/>
      <c r="G53" s="71"/>
      <c r="H53" s="71"/>
      <c r="I53" s="71"/>
      <c r="J53" s="71"/>
      <c r="K53" s="70"/>
      <c r="L53" s="73"/>
      <c r="M53" s="70"/>
      <c r="N53" s="70"/>
      <c r="O53" s="70"/>
      <c r="P53" s="70"/>
      <c r="Q53" s="70"/>
      <c r="R53" s="67"/>
      <c r="S53" s="67"/>
      <c r="T53" s="74"/>
      <c r="U53" s="70"/>
      <c r="V53" s="70"/>
      <c r="W53" s="65"/>
    </row>
    <row r="54" spans="1:23" x14ac:dyDescent="0.2">
      <c r="A54" s="65"/>
      <c r="B54" s="70"/>
      <c r="C54" s="70"/>
      <c r="D54" s="70"/>
      <c r="E54" s="70"/>
      <c r="F54" s="71"/>
      <c r="G54" s="71"/>
      <c r="H54" s="71"/>
      <c r="I54" s="71"/>
      <c r="J54" s="71"/>
      <c r="K54" s="70"/>
      <c r="L54" s="73"/>
      <c r="M54" s="70"/>
      <c r="N54" s="70"/>
      <c r="O54" s="70"/>
      <c r="P54" s="70"/>
      <c r="Q54" s="70"/>
      <c r="R54" s="67"/>
      <c r="S54" s="67"/>
      <c r="T54" s="74"/>
      <c r="U54" s="70"/>
      <c r="V54" s="70"/>
      <c r="W54" s="65"/>
    </row>
    <row r="55" spans="1:23" x14ac:dyDescent="0.2">
      <c r="A55" s="65"/>
      <c r="B55" s="70"/>
      <c r="C55" s="70"/>
      <c r="D55" s="70"/>
      <c r="E55" s="70"/>
      <c r="F55" s="71"/>
      <c r="G55" s="71"/>
      <c r="H55" s="71"/>
      <c r="I55" s="71"/>
      <c r="J55" s="71"/>
      <c r="K55" s="70"/>
      <c r="L55" s="73"/>
      <c r="M55" s="70"/>
      <c r="N55" s="70"/>
      <c r="O55" s="70"/>
      <c r="P55" s="70"/>
      <c r="Q55" s="70"/>
      <c r="R55" s="67"/>
      <c r="S55" s="67"/>
      <c r="T55" s="74"/>
      <c r="U55" s="70"/>
      <c r="V55" s="70"/>
      <c r="W55" s="65"/>
    </row>
    <row r="56" spans="1:23" x14ac:dyDescent="0.2">
      <c r="A56" s="65"/>
      <c r="B56" s="70"/>
      <c r="C56" s="70"/>
      <c r="D56" s="70"/>
      <c r="E56" s="70"/>
      <c r="F56" s="71"/>
      <c r="G56" s="71"/>
      <c r="H56" s="71"/>
      <c r="I56" s="71"/>
      <c r="J56" s="71"/>
      <c r="K56" s="70"/>
      <c r="L56" s="73"/>
      <c r="M56" s="70"/>
      <c r="N56" s="70"/>
      <c r="O56" s="70"/>
      <c r="P56" s="70"/>
      <c r="Q56" s="70"/>
      <c r="R56" s="67"/>
      <c r="S56" s="67"/>
      <c r="T56" s="74"/>
      <c r="U56" s="70"/>
      <c r="V56" s="70"/>
      <c r="W56" s="65"/>
    </row>
    <row r="57" spans="1:23" x14ac:dyDescent="0.2">
      <c r="A57" s="65"/>
      <c r="B57" s="70"/>
      <c r="C57" s="70"/>
      <c r="D57" s="70"/>
      <c r="E57" s="70"/>
      <c r="F57" s="71"/>
      <c r="G57" s="71"/>
      <c r="H57" s="71"/>
      <c r="I57" s="71"/>
      <c r="J57" s="71"/>
      <c r="K57" s="70"/>
      <c r="L57" s="73"/>
      <c r="M57" s="70"/>
      <c r="N57" s="70"/>
      <c r="O57" s="70"/>
      <c r="P57" s="70"/>
      <c r="Q57" s="70"/>
      <c r="R57" s="67"/>
      <c r="S57" s="67"/>
      <c r="T57" s="74"/>
      <c r="U57" s="70"/>
      <c r="V57" s="70"/>
      <c r="W57" s="65"/>
    </row>
    <row r="58" spans="1:23" x14ac:dyDescent="0.2">
      <c r="A58" s="65"/>
      <c r="B58" s="70"/>
      <c r="C58" s="70"/>
      <c r="D58" s="70"/>
      <c r="E58" s="70"/>
      <c r="F58" s="71"/>
      <c r="G58" s="71"/>
      <c r="H58" s="71"/>
      <c r="I58" s="71"/>
      <c r="J58" s="71"/>
      <c r="K58" s="70"/>
      <c r="L58" s="73"/>
      <c r="M58" s="70"/>
      <c r="N58" s="70"/>
      <c r="O58" s="70"/>
      <c r="P58" s="70"/>
      <c r="Q58" s="70"/>
      <c r="R58" s="67"/>
      <c r="S58" s="67"/>
      <c r="T58" s="74"/>
      <c r="U58" s="70"/>
      <c r="V58" s="70"/>
      <c r="W58" s="65"/>
    </row>
    <row r="59" spans="1:23" x14ac:dyDescent="0.2">
      <c r="A59" s="65"/>
      <c r="B59" s="70"/>
      <c r="C59" s="70"/>
      <c r="D59" s="70"/>
      <c r="E59" s="70"/>
      <c r="F59" s="71"/>
      <c r="G59" s="71"/>
      <c r="H59" s="71"/>
      <c r="I59" s="71"/>
      <c r="J59" s="71"/>
      <c r="K59" s="70"/>
      <c r="L59" s="73"/>
      <c r="M59" s="70"/>
      <c r="N59" s="70"/>
      <c r="O59" s="70"/>
      <c r="P59" s="70"/>
      <c r="Q59" s="70"/>
      <c r="R59" s="67"/>
      <c r="S59" s="67"/>
      <c r="T59" s="74"/>
      <c r="U59" s="70"/>
      <c r="V59" s="70"/>
      <c r="W59" s="65"/>
    </row>
    <row r="60" spans="1:23" x14ac:dyDescent="0.2">
      <c r="A60" s="65"/>
      <c r="B60" s="70"/>
      <c r="C60" s="70"/>
      <c r="D60" s="70"/>
      <c r="E60" s="70"/>
      <c r="F60" s="71"/>
      <c r="G60" s="71"/>
      <c r="H60" s="71"/>
      <c r="I60" s="71"/>
      <c r="J60" s="71"/>
      <c r="K60" s="70"/>
      <c r="L60" s="73"/>
      <c r="M60" s="70"/>
      <c r="N60" s="70"/>
      <c r="O60" s="70"/>
      <c r="P60" s="70"/>
      <c r="Q60" s="70"/>
      <c r="R60" s="67"/>
      <c r="S60" s="67"/>
      <c r="T60" s="74"/>
      <c r="U60" s="70"/>
      <c r="V60" s="70"/>
      <c r="W60" s="65"/>
    </row>
    <row r="61" spans="1:23" x14ac:dyDescent="0.2">
      <c r="A61" s="65"/>
      <c r="B61" s="70"/>
      <c r="C61" s="70"/>
      <c r="D61" s="70"/>
      <c r="E61" s="70"/>
      <c r="F61" s="71"/>
      <c r="G61" s="71"/>
      <c r="H61" s="71"/>
      <c r="I61" s="71"/>
      <c r="J61" s="71"/>
      <c r="K61" s="70"/>
      <c r="L61" s="73"/>
      <c r="M61" s="70"/>
      <c r="N61" s="70"/>
      <c r="O61" s="70"/>
      <c r="P61" s="70"/>
      <c r="Q61" s="70"/>
      <c r="R61" s="67"/>
      <c r="S61" s="67"/>
      <c r="T61" s="74"/>
      <c r="U61" s="70"/>
      <c r="V61" s="70"/>
      <c r="W61" s="65"/>
    </row>
    <row r="62" spans="1:23" x14ac:dyDescent="0.2">
      <c r="A62" s="65"/>
      <c r="B62" s="70"/>
      <c r="C62" s="70"/>
      <c r="D62" s="70"/>
      <c r="E62" s="70"/>
      <c r="F62" s="71"/>
      <c r="G62" s="71"/>
      <c r="H62" s="71"/>
      <c r="I62" s="71"/>
      <c r="J62" s="71"/>
      <c r="K62" s="70"/>
      <c r="L62" s="73"/>
      <c r="M62" s="70"/>
      <c r="N62" s="70"/>
      <c r="O62" s="70"/>
      <c r="P62" s="70"/>
      <c r="Q62" s="70"/>
      <c r="R62" s="67"/>
      <c r="S62" s="67"/>
      <c r="T62" s="74"/>
      <c r="U62" s="70"/>
      <c r="V62" s="70"/>
      <c r="W62" s="65"/>
    </row>
    <row r="63" spans="1:23" x14ac:dyDescent="0.2">
      <c r="A63" s="65"/>
      <c r="B63" s="70"/>
      <c r="C63" s="70"/>
      <c r="D63" s="70"/>
      <c r="E63" s="70"/>
      <c r="F63" s="71"/>
      <c r="G63" s="71"/>
      <c r="H63" s="71"/>
      <c r="I63" s="71"/>
      <c r="J63" s="71"/>
      <c r="K63" s="70"/>
      <c r="L63" s="73"/>
      <c r="M63" s="70"/>
      <c r="N63" s="70"/>
      <c r="O63" s="70"/>
      <c r="P63" s="70"/>
      <c r="Q63" s="70"/>
      <c r="R63" s="67"/>
      <c r="S63" s="67"/>
      <c r="T63" s="74"/>
      <c r="U63" s="70"/>
      <c r="V63" s="70"/>
      <c r="W63" s="65"/>
    </row>
    <row r="64" spans="1:23" x14ac:dyDescent="0.2">
      <c r="A64" s="65"/>
      <c r="B64" s="70"/>
      <c r="C64" s="70"/>
      <c r="D64" s="70"/>
      <c r="E64" s="70"/>
      <c r="F64" s="71"/>
      <c r="G64" s="71"/>
      <c r="H64" s="71"/>
      <c r="I64" s="71"/>
      <c r="J64" s="71"/>
      <c r="K64" s="70"/>
      <c r="L64" s="73"/>
      <c r="M64" s="70"/>
      <c r="N64" s="70"/>
      <c r="O64" s="70"/>
      <c r="P64" s="70"/>
      <c r="Q64" s="70"/>
      <c r="R64" s="67"/>
      <c r="S64" s="67"/>
      <c r="T64" s="74"/>
      <c r="U64" s="70"/>
      <c r="V64" s="70"/>
      <c r="W64" s="65"/>
    </row>
  </sheetData>
  <protectedRanges>
    <protectedRange sqref="A45" name="Rango1"/>
  </protectedRanges>
  <mergeCells count="175">
    <mergeCell ref="M43:M44"/>
    <mergeCell ref="A1:W1"/>
    <mergeCell ref="G43:G44"/>
    <mergeCell ref="H43:H44"/>
    <mergeCell ref="I43:I44"/>
    <mergeCell ref="J43:J44"/>
    <mergeCell ref="K43:K44"/>
    <mergeCell ref="L43:L44"/>
    <mergeCell ref="J41:J42"/>
    <mergeCell ref="K41:K42"/>
    <mergeCell ref="L41:L42"/>
    <mergeCell ref="M41:M42"/>
    <mergeCell ref="A43:A44"/>
    <mergeCell ref="B43:B44"/>
    <mergeCell ref="C43:C44"/>
    <mergeCell ref="D43:D44"/>
    <mergeCell ref="E43:E44"/>
    <mergeCell ref="F43:F44"/>
    <mergeCell ref="M39:M40"/>
    <mergeCell ref="A41:A42"/>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J37:J38"/>
    <mergeCell ref="K37:K38"/>
    <mergeCell ref="L37:L38"/>
    <mergeCell ref="M37:M38"/>
    <mergeCell ref="A39:A40"/>
    <mergeCell ref="B39:B40"/>
    <mergeCell ref="C39:C40"/>
    <mergeCell ref="D39:D40"/>
    <mergeCell ref="E39:E40"/>
    <mergeCell ref="F39:F40"/>
    <mergeCell ref="A37:A38"/>
    <mergeCell ref="B37:B38"/>
    <mergeCell ref="C37:C38"/>
    <mergeCell ref="D37:D38"/>
    <mergeCell ref="E37:E38"/>
    <mergeCell ref="F37:F38"/>
    <mergeCell ref="G37:G38"/>
    <mergeCell ref="H37:H38"/>
    <mergeCell ref="I37:I38"/>
    <mergeCell ref="J33:J34"/>
    <mergeCell ref="K33:K34"/>
    <mergeCell ref="L33:L34"/>
    <mergeCell ref="M33:M34"/>
    <mergeCell ref="A35:A36"/>
    <mergeCell ref="B35:B36"/>
    <mergeCell ref="C35:C36"/>
    <mergeCell ref="D35:D36"/>
    <mergeCell ref="E35:E36"/>
    <mergeCell ref="F35:F36"/>
    <mergeCell ref="M35:M36"/>
    <mergeCell ref="G35:G36"/>
    <mergeCell ref="H35:H36"/>
    <mergeCell ref="I35:I36"/>
    <mergeCell ref="J35:J36"/>
    <mergeCell ref="K35:K36"/>
    <mergeCell ref="L35:L36"/>
    <mergeCell ref="A33:A34"/>
    <mergeCell ref="B33:B34"/>
    <mergeCell ref="C33:C34"/>
    <mergeCell ref="D33:D34"/>
    <mergeCell ref="E33:E34"/>
    <mergeCell ref="F33:F34"/>
    <mergeCell ref="G33:G34"/>
    <mergeCell ref="H33:H34"/>
    <mergeCell ref="I33:I34"/>
    <mergeCell ref="J29:J30"/>
    <mergeCell ref="K29:K30"/>
    <mergeCell ref="L29:L30"/>
    <mergeCell ref="M29:M30"/>
    <mergeCell ref="A31:A32"/>
    <mergeCell ref="B31:B32"/>
    <mergeCell ref="C31:C32"/>
    <mergeCell ref="D31:D32"/>
    <mergeCell ref="E31:E32"/>
    <mergeCell ref="F31:F32"/>
    <mergeCell ref="M31:M32"/>
    <mergeCell ref="G31:G32"/>
    <mergeCell ref="H31:H32"/>
    <mergeCell ref="I31:I32"/>
    <mergeCell ref="J31:J32"/>
    <mergeCell ref="K31:K32"/>
    <mergeCell ref="L31:L32"/>
    <mergeCell ref="A29:A30"/>
    <mergeCell ref="B29:B30"/>
    <mergeCell ref="C29:C30"/>
    <mergeCell ref="D29:D30"/>
    <mergeCell ref="E29:E30"/>
    <mergeCell ref="F29:F30"/>
    <mergeCell ref="G29:G30"/>
    <mergeCell ref="H29:H30"/>
    <mergeCell ref="I29:I30"/>
    <mergeCell ref="J25:J26"/>
    <mergeCell ref="K25:K26"/>
    <mergeCell ref="L25:L26"/>
    <mergeCell ref="M25:M26"/>
    <mergeCell ref="A27:A28"/>
    <mergeCell ref="B27:B28"/>
    <mergeCell ref="C27:C28"/>
    <mergeCell ref="D27:D28"/>
    <mergeCell ref="E27:E28"/>
    <mergeCell ref="F27:F28"/>
    <mergeCell ref="M27:M28"/>
    <mergeCell ref="G27:G28"/>
    <mergeCell ref="H27:H28"/>
    <mergeCell ref="I27:I28"/>
    <mergeCell ref="J27:J28"/>
    <mergeCell ref="K27:K28"/>
    <mergeCell ref="L27:L28"/>
    <mergeCell ref="A25:A26"/>
    <mergeCell ref="B25:B26"/>
    <mergeCell ref="C25:C26"/>
    <mergeCell ref="D25:D26"/>
    <mergeCell ref="E25:E26"/>
    <mergeCell ref="F25:F26"/>
    <mergeCell ref="G25:G26"/>
    <mergeCell ref="H25:H26"/>
    <mergeCell ref="I25:I26"/>
    <mergeCell ref="D14:D15"/>
    <mergeCell ref="E14:E15"/>
    <mergeCell ref="F14:F15"/>
    <mergeCell ref="J16:J17"/>
    <mergeCell ref="K16:K17"/>
    <mergeCell ref="L16:L17"/>
    <mergeCell ref="M16:M17"/>
    <mergeCell ref="A23:A24"/>
    <mergeCell ref="B23:B24"/>
    <mergeCell ref="C23:C24"/>
    <mergeCell ref="D23:D24"/>
    <mergeCell ref="E23:E24"/>
    <mergeCell ref="F23:F24"/>
    <mergeCell ref="M23:M24"/>
    <mergeCell ref="G23:G24"/>
    <mergeCell ref="H23:H24"/>
    <mergeCell ref="I23:I24"/>
    <mergeCell ref="J23:J24"/>
    <mergeCell ref="K23:K24"/>
    <mergeCell ref="L23:L24"/>
    <mergeCell ref="A2:E2"/>
    <mergeCell ref="F2:J2"/>
    <mergeCell ref="K2:M2"/>
    <mergeCell ref="N2:T2"/>
    <mergeCell ref="U2:W2"/>
    <mergeCell ref="M14:M15"/>
    <mergeCell ref="A16:A17"/>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A14:A15"/>
    <mergeCell ref="B14:B15"/>
    <mergeCell ref="C14:C15"/>
  </mergeCells>
  <pageMargins left="0.25" right="0.25" top="0.75" bottom="0.75" header="0.3" footer="0.3"/>
  <pageSetup scale="4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4" activePane="bottomLeft" state="frozen"/>
      <selection pane="bottomLeft" activeCell="B23" sqref="B23"/>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13">
        <v>1</v>
      </c>
      <c r="B5" s="1" t="s">
        <v>59</v>
      </c>
    </row>
    <row r="6" spans="1:2" ht="47.25" x14ac:dyDescent="0.2">
      <c r="A6" s="13">
        <v>2</v>
      </c>
      <c r="B6" s="1" t="s">
        <v>60</v>
      </c>
    </row>
    <row r="7" spans="1:2" ht="31.5" x14ac:dyDescent="0.2">
      <c r="A7" s="13">
        <v>3</v>
      </c>
      <c r="B7" s="1" t="s">
        <v>63</v>
      </c>
    </row>
    <row r="8" spans="1:2" ht="47.25" x14ac:dyDescent="0.2">
      <c r="A8" s="13">
        <v>4</v>
      </c>
      <c r="B8" s="1" t="s">
        <v>61</v>
      </c>
    </row>
    <row r="9" spans="1:2" ht="15.75" x14ac:dyDescent="0.2">
      <c r="A9" s="13">
        <v>5</v>
      </c>
      <c r="B9" s="1" t="s">
        <v>39</v>
      </c>
    </row>
    <row r="10" spans="1:2" ht="78.75" x14ac:dyDescent="0.2">
      <c r="A10" s="13">
        <v>6</v>
      </c>
      <c r="B10" s="1" t="s">
        <v>57</v>
      </c>
    </row>
    <row r="11" spans="1:2" ht="78.75" x14ac:dyDescent="0.2">
      <c r="A11" s="13">
        <v>7</v>
      </c>
      <c r="B11" s="1" t="s">
        <v>45</v>
      </c>
    </row>
    <row r="12" spans="1:2" ht="78.75" x14ac:dyDescent="0.2">
      <c r="A12" s="13">
        <v>8</v>
      </c>
      <c r="B12" s="1" t="s">
        <v>47</v>
      </c>
    </row>
    <row r="13" spans="1:2" ht="78.75" x14ac:dyDescent="0.2">
      <c r="A13" s="13">
        <v>9</v>
      </c>
      <c r="B13" s="1" t="s">
        <v>46</v>
      </c>
    </row>
    <row r="14" spans="1:2" ht="78.75" x14ac:dyDescent="0.2">
      <c r="A14" s="13">
        <v>10</v>
      </c>
      <c r="B14" s="1" t="s">
        <v>48</v>
      </c>
    </row>
    <row r="15" spans="1:2" ht="15.75" x14ac:dyDescent="0.2">
      <c r="A15" s="13">
        <v>11</v>
      </c>
      <c r="B15" s="1" t="s">
        <v>64</v>
      </c>
    </row>
    <row r="16" spans="1:2" ht="15.75" x14ac:dyDescent="0.2">
      <c r="A16" s="13">
        <v>12</v>
      </c>
      <c r="B16" s="1" t="s">
        <v>49</v>
      </c>
    </row>
    <row r="17" spans="1:2" ht="15.75" x14ac:dyDescent="0.2">
      <c r="A17" s="13">
        <v>13</v>
      </c>
      <c r="B17" s="1" t="s">
        <v>50</v>
      </c>
    </row>
    <row r="18" spans="1:2" ht="63" x14ac:dyDescent="0.2">
      <c r="A18" s="13">
        <v>14</v>
      </c>
      <c r="B18" s="1" t="s">
        <v>65</v>
      </c>
    </row>
    <row r="19" spans="1:2" ht="15.75" x14ac:dyDescent="0.2">
      <c r="A19" s="13">
        <v>15</v>
      </c>
      <c r="B19" s="1" t="s">
        <v>40</v>
      </c>
    </row>
    <row r="20" spans="1:2" ht="15.75" x14ac:dyDescent="0.2">
      <c r="A20" s="13">
        <v>16</v>
      </c>
      <c r="B20" s="1" t="s">
        <v>41</v>
      </c>
    </row>
    <row r="21" spans="1:2" ht="15.75" x14ac:dyDescent="0.2">
      <c r="A21" s="13">
        <v>17</v>
      </c>
      <c r="B21" s="1" t="s">
        <v>51</v>
      </c>
    </row>
    <row r="22" spans="1:2" ht="15.75" x14ac:dyDescent="0.2">
      <c r="A22" s="13">
        <v>18</v>
      </c>
      <c r="B22" s="3" t="s">
        <v>42</v>
      </c>
    </row>
    <row r="23" spans="1:2" ht="15.75" x14ac:dyDescent="0.2">
      <c r="A23" s="13">
        <v>19</v>
      </c>
      <c r="B23" s="3" t="s">
        <v>43</v>
      </c>
    </row>
    <row r="24" spans="1:2" ht="15.75" x14ac:dyDescent="0.2">
      <c r="A24" s="13">
        <v>20</v>
      </c>
      <c r="B24" s="3" t="s">
        <v>44</v>
      </c>
    </row>
    <row r="25" spans="1:2" ht="15.75" x14ac:dyDescent="0.2">
      <c r="A25" s="13">
        <v>21</v>
      </c>
      <c r="B25" s="3" t="s">
        <v>52</v>
      </c>
    </row>
    <row r="26" spans="1:2" ht="15.75" x14ac:dyDescent="0.2">
      <c r="A26" s="13">
        <v>22</v>
      </c>
      <c r="B26" s="3" t="s">
        <v>53</v>
      </c>
    </row>
    <row r="27" spans="1:2" ht="31.5" x14ac:dyDescent="0.2">
      <c r="A27" s="13">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35</v>
      </c>
      <c r="C2" s="7" t="s">
        <v>28</v>
      </c>
      <c r="D2" s="6"/>
    </row>
    <row r="3" spans="1:4" ht="12" x14ac:dyDescent="0.2">
      <c r="A3" s="8" t="s">
        <v>5</v>
      </c>
      <c r="B3" s="8" t="s">
        <v>36</v>
      </c>
      <c r="C3" s="7" t="s">
        <v>29</v>
      </c>
      <c r="D3" s="6"/>
    </row>
    <row r="4" spans="1:4" ht="12" x14ac:dyDescent="0.2">
      <c r="A4" s="8" t="s">
        <v>6</v>
      </c>
      <c r="B4" s="8" t="s">
        <v>37</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IND</vt:lpstr>
      <vt:lpstr>Instructivo_INR</vt:lpstr>
      <vt:lpstr>Hoja1</vt:lpstr>
      <vt:lpstr>IND!Área_de_impresión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SESEA</cp:lastModifiedBy>
  <cp:lastPrinted>2024-10-24T17:10:56Z</cp:lastPrinted>
  <dcterms:created xsi:type="dcterms:W3CDTF">2014-10-22T05:35:08Z</dcterms:created>
  <dcterms:modified xsi:type="dcterms:W3CDTF">2024-10-24T17:11:01Z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