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F56" i="1" s="1"/>
  <c r="F78" i="1" s="1"/>
  <c r="E6" i="1"/>
  <c r="E44" i="1" s="1"/>
  <c r="C6" i="1"/>
  <c r="C44" i="1" s="1"/>
  <c r="C59" i="1" s="1"/>
  <c r="B6" i="1"/>
  <c r="B44" i="1" s="1"/>
  <c r="B59" i="1" s="1"/>
  <c r="E56" i="1" l="1"/>
  <c r="E78" i="1" s="1"/>
</calcChain>
</file>

<file path=xl/sharedStrings.xml><?xml version="1.0" encoding="utf-8"?>
<sst xmlns="http://schemas.openxmlformats.org/spreadsheetml/2006/main" count="125" uniqueCount="124">
  <si>
    <t>Secretaría Ejecutiva del Sistema Estatal Anticorrupción de Guanajuato
Estado de Situación Financiera Detallado - LDF
al 31 de Marzo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</si>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</sst>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/>
      <protection locked="0"/>
    </xf>
    <xf numFmtId="0" fontId="9" fillId="0" borderId="11" xfId="0" applyFont="1" applyBorder="1" applyAlignment="1">
      <alignment vertical="center" wrapText="1"/>
    </xf>
    <xf numFmtId="0" fontId="10" fillId="0" borderId="0" xfId="2" applyFont="1" applyAlignment="1" applyProtection="1">
      <alignment horizontal="center" vertical="top" wrapText="1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1902050.96</v>
      </c>
      <c r="C6" s="13">
        <f>SUM(C7:C13)</f>
        <v>3828472.63</v>
      </c>
      <c r="D6" s="9" t="s">
        <v>7</v>
      </c>
      <c r="E6" s="13">
        <f>SUM(E7:E15)</f>
        <v>189217.12</v>
      </c>
      <c r="F6" s="13">
        <f>SUM(F7:F15)</f>
        <v>34651.54</v>
      </c>
    </row>
    <row r="7" spans="1:6" x14ac:dyDescent="0.2">
      <c r="A7" s="14" t="s">
        <v>8</v>
      </c>
      <c r="B7" s="13"/>
      <c r="C7" s="13"/>
      <c r="D7" s="15" t="s">
        <v>9</v>
      </c>
      <c r="E7" s="13">
        <v>8791.31</v>
      </c>
      <c r="F7" s="13">
        <v>1190.55</v>
      </c>
    </row>
    <row r="8" spans="1:6" x14ac:dyDescent="0.2">
      <c r="A8" s="14" t="s">
        <v>10</v>
      </c>
      <c r="B8" s="13">
        <v>1902050.96</v>
      </c>
      <c r="C8" s="13">
        <v>3828472.63</v>
      </c>
      <c r="D8" s="15" t="s">
        <v>11</v>
      </c>
      <c r="E8" s="13">
        <v>0</v>
      </c>
      <c r="F8" s="13">
        <v>32846.75</v>
      </c>
    </row>
    <row r="9" spans="1:6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180425.81</v>
      </c>
      <c r="F13" s="13">
        <v>614.24</v>
      </c>
    </row>
    <row r="14" spans="1:6" x14ac:dyDescent="0.2">
      <c r="A14" s="7" t="s">
        <v>22</v>
      </c>
      <c r="B14" s="13">
        <f>SUM(B15:B21)</f>
        <v>0</v>
      </c>
      <c r="C14" s="13">
        <f>SUM(C15:C21)</f>
        <v>0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0</v>
      </c>
      <c r="F15" s="13">
        <v>0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0</v>
      </c>
      <c r="C17" s="13">
        <v>0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/>
      <c r="C23" s="13"/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/>
      <c r="C39" s="13"/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1902050.96</v>
      </c>
      <c r="C44" s="11">
        <f>C6+C14+C22+C28+C34+C35+C38</f>
        <v>3828472.63</v>
      </c>
      <c r="D44" s="12" t="s">
        <v>81</v>
      </c>
      <c r="E44" s="11">
        <f>E6+E16+E20+E23+E24+E28+E35+E39</f>
        <v>189217.12</v>
      </c>
      <c r="F44" s="11">
        <f>F6+F16+F20+F23+F24+F28+F35+F39</f>
        <v>34651.54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711147.23</v>
      </c>
      <c r="C50" s="13">
        <v>711147.23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-81057.09</v>
      </c>
      <c r="C52" s="13">
        <v>-81057.09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189217.12</v>
      </c>
      <c r="F56" s="11">
        <f>F54+F44</f>
        <v>34651.54</v>
      </c>
    </row>
    <row r="57" spans="1:6" x14ac:dyDescent="0.2">
      <c r="A57" s="16" t="s">
        <v>101</v>
      </c>
      <c r="B57" s="11">
        <f>SUM(B47:B55)</f>
        <v>630090.14</v>
      </c>
      <c r="C57" s="11">
        <f>SUM(C47:C55)</f>
        <v>630090.14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2532141.1</v>
      </c>
      <c r="C59" s="11">
        <f>C44+C57</f>
        <v>4458562.7699999996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1134007.81</v>
      </c>
      <c r="F60" s="13">
        <f>SUM(F61:F63)</f>
        <v>1134007.81</v>
      </c>
    </row>
    <row r="61" spans="1:6" x14ac:dyDescent="0.2">
      <c r="A61" s="17"/>
      <c r="B61" s="13"/>
      <c r="C61" s="13"/>
      <c r="D61" s="9" t="s">
        <v>105</v>
      </c>
      <c r="E61" s="13">
        <v>1134007.81</v>
      </c>
      <c r="F61" s="13">
        <v>1134007.81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7" x14ac:dyDescent="0.2">
      <c r="A65" s="17"/>
      <c r="B65" s="13"/>
      <c r="C65" s="13"/>
      <c r="D65" s="12" t="s">
        <v>108</v>
      </c>
      <c r="E65" s="13">
        <f>SUM(E66:E70)</f>
        <v>1208916.17</v>
      </c>
      <c r="F65" s="13">
        <f>SUM(F66:F70)</f>
        <v>3289911.88</v>
      </c>
    </row>
    <row r="66" spans="1:7" x14ac:dyDescent="0.2">
      <c r="A66" s="17"/>
      <c r="B66" s="13"/>
      <c r="C66" s="13"/>
      <c r="D66" s="9" t="s">
        <v>109</v>
      </c>
      <c r="E66" s="13">
        <v>1714638.63</v>
      </c>
      <c r="F66" s="13">
        <v>3289911.88</v>
      </c>
    </row>
    <row r="67" spans="1:7" x14ac:dyDescent="0.2">
      <c r="A67" s="17"/>
      <c r="B67" s="13"/>
      <c r="C67" s="13"/>
      <c r="D67" s="9" t="s">
        <v>110</v>
      </c>
      <c r="E67" s="13">
        <v>-505722.46</v>
      </c>
      <c r="F67" s="13">
        <v>0</v>
      </c>
    </row>
    <row r="68" spans="1:7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7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7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7" x14ac:dyDescent="0.2">
      <c r="A71" s="17"/>
      <c r="B71" s="13"/>
      <c r="C71" s="13"/>
      <c r="D71" s="9"/>
      <c r="E71" s="13"/>
      <c r="F71" s="13"/>
    </row>
    <row r="72" spans="1:7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7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7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7" x14ac:dyDescent="0.2">
      <c r="A75" s="17"/>
      <c r="B75" s="13"/>
      <c r="C75" s="13"/>
      <c r="D75" s="9"/>
      <c r="E75" s="13"/>
      <c r="F75" s="13"/>
    </row>
    <row r="76" spans="1:7" x14ac:dyDescent="0.2">
      <c r="A76" s="17"/>
      <c r="B76" s="13"/>
      <c r="C76" s="13"/>
      <c r="D76" s="12" t="s">
        <v>117</v>
      </c>
      <c r="E76" s="11">
        <f>E60+E65+E72</f>
        <v>2342923.98</v>
      </c>
      <c r="F76" s="11">
        <f>F60+F65+F72</f>
        <v>4423919.6899999995</v>
      </c>
    </row>
    <row r="77" spans="1:7" x14ac:dyDescent="0.2">
      <c r="A77" s="17"/>
      <c r="B77" s="13"/>
      <c r="C77" s="13"/>
      <c r="D77" s="9"/>
      <c r="E77" s="13"/>
      <c r="F77" s="13"/>
    </row>
    <row r="78" spans="1:7" x14ac:dyDescent="0.2">
      <c r="A78" s="17"/>
      <c r="B78" s="13"/>
      <c r="C78" s="13"/>
      <c r="D78" s="12" t="s">
        <v>118</v>
      </c>
      <c r="E78" s="11">
        <f>E56+E76</f>
        <v>2532141.1</v>
      </c>
      <c r="F78" s="11">
        <f>F56+F76</f>
        <v>4458571.2299999995</v>
      </c>
    </row>
    <row r="79" spans="1:7" x14ac:dyDescent="0.2">
      <c r="A79" s="19"/>
      <c r="B79" s="20"/>
      <c r="C79" s="20"/>
      <c r="D79" s="21"/>
      <c r="E79" s="20"/>
      <c r="F79" s="20"/>
    </row>
    <row r="80" spans="1:7" s="25" customFormat="1" ht="13.5" thickBot="1" x14ac:dyDescent="0.25">
      <c r="A80" s="22" t="s">
        <v>119</v>
      </c>
      <c r="B80" s="23"/>
      <c r="C80" s="24"/>
      <c r="D80" s="24"/>
      <c r="E80" s="24"/>
      <c r="F80" s="24"/>
      <c r="G80" s="24"/>
    </row>
    <row r="81" spans="1:7" s="25" customFormat="1" ht="12" thickBot="1" x14ac:dyDescent="0.25">
      <c r="A81" s="23"/>
      <c r="B81" s="23"/>
      <c r="C81" s="24"/>
      <c r="D81" s="24"/>
      <c r="E81" s="26"/>
      <c r="F81" s="24"/>
      <c r="G81" s="24"/>
    </row>
    <row r="82" spans="1:7" s="25" customFormat="1" x14ac:dyDescent="0.2">
      <c r="A82" s="23"/>
      <c r="B82" s="23"/>
      <c r="C82" s="24"/>
      <c r="D82" s="24"/>
      <c r="E82" s="24"/>
      <c r="F82" s="24"/>
      <c r="G82" s="24"/>
    </row>
    <row r="83" spans="1:7" s="25" customFormat="1" x14ac:dyDescent="0.2">
      <c r="A83" s="23"/>
      <c r="B83" s="23"/>
      <c r="C83" s="24"/>
      <c r="D83" s="24"/>
      <c r="E83" s="24"/>
      <c r="F83" s="24"/>
      <c r="G83" s="24"/>
    </row>
    <row r="84" spans="1:7" s="25" customFormat="1" x14ac:dyDescent="0.2">
      <c r="A84" s="23"/>
      <c r="B84" s="23"/>
      <c r="C84" s="24"/>
      <c r="D84" s="24"/>
      <c r="E84" s="24"/>
      <c r="F84" s="24"/>
      <c r="G84" s="24"/>
    </row>
    <row r="85" spans="1:7" s="25" customFormat="1" x14ac:dyDescent="0.2">
      <c r="A85" s="23"/>
      <c r="B85" s="23"/>
      <c r="C85" s="24"/>
      <c r="D85" s="24"/>
      <c r="E85" s="24"/>
      <c r="F85" s="24"/>
      <c r="G85" s="24"/>
    </row>
    <row r="86" spans="1:7" s="25" customFormat="1" ht="12.75" x14ac:dyDescent="0.2">
      <c r="A86" s="27" t="s">
        <v>120</v>
      </c>
      <c r="B86"/>
      <c r="C86"/>
      <c r="D86"/>
      <c r="E86" s="28" t="s">
        <v>121</v>
      </c>
      <c r="F86"/>
      <c r="G86"/>
    </row>
    <row r="87" spans="1:7" s="25" customFormat="1" ht="12.75" x14ac:dyDescent="0.2">
      <c r="A87" s="27" t="s">
        <v>122</v>
      </c>
      <c r="B87"/>
      <c r="C87"/>
      <c r="D87"/>
      <c r="E87" s="28" t="s">
        <v>123</v>
      </c>
      <c r="F87"/>
      <c r="G8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2020-07-17T17:02:12Z</dcterms:created>
  <dcterms:modified xsi:type="dcterms:W3CDTF">2020-07-17T17:05:44Z</dcterms:modified>
</cp:coreProperties>
</file>