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D26" i="2" s="1"/>
  <c r="C5" i="2"/>
  <c r="C26" i="2" s="1"/>
  <c r="B5" i="2"/>
  <c r="B26" i="2" l="1"/>
  <c r="F26" i="2"/>
  <c r="G16" i="2"/>
  <c r="G5" i="2"/>
  <c r="G26" i="2" s="1"/>
</calcChain>
</file>

<file path=xl/sharedStrings.xml><?xml version="1.0" encoding="utf-8"?>
<sst xmlns="http://schemas.openxmlformats.org/spreadsheetml/2006/main" count="30" uniqueCount="29">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</sst>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1" fillId="0" borderId="5" xfId="0" applyNumberFormat="1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1" fillId="0" borderId="5" xfId="0" applyFont="1" applyBorder="1" applyAlignment="1">
      <alignment horizontal="justify" vertical="center" wrapText="1"/>
    </xf>
    <xf numFmtId="0" fontId="0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31</xdr:row>
      <xdr:rowOff>123825</xdr:rowOff>
    </xdr:from>
    <xdr:to>
      <xdr:col>9</xdr:col>
      <xdr:colOff>9525</xdr:colOff>
      <xdr:row>37</xdr:row>
      <xdr:rowOff>200025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019675"/>
          <a:ext cx="96488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sqref="A1:G44"/>
    </sheetView>
  </sheetViews>
  <sheetFormatPr baseColWidth="10" defaultRowHeight="11.25" x14ac:dyDescent="0.2"/>
  <cols>
    <col min="1" max="1" width="45.83203125" style="3" customWidth="1"/>
    <col min="2" max="7" width="16.83203125" style="3" customWidth="1"/>
    <col min="8" max="16384" width="12" style="3"/>
  </cols>
  <sheetData>
    <row r="1" spans="1:7" ht="56.1" customHeight="1" x14ac:dyDescent="0.2">
      <c r="A1" s="21" t="s">
        <v>27</v>
      </c>
      <c r="B1" s="22"/>
      <c r="C1" s="22"/>
      <c r="D1" s="22"/>
      <c r="E1" s="22"/>
      <c r="F1" s="22"/>
      <c r="G1" s="23"/>
    </row>
    <row r="2" spans="1:7" x14ac:dyDescent="0.2">
      <c r="A2" s="4"/>
      <c r="B2" s="24" t="s">
        <v>0</v>
      </c>
      <c r="C2" s="24"/>
      <c r="D2" s="24"/>
      <c r="E2" s="24"/>
      <c r="F2" s="24"/>
      <c r="G2" s="4"/>
    </row>
    <row r="3" spans="1:7" ht="22.5" x14ac:dyDescent="0.2">
      <c r="A3" s="5" t="s">
        <v>1</v>
      </c>
      <c r="B3" s="6" t="s">
        <v>2</v>
      </c>
      <c r="C3" s="6" t="s">
        <v>5</v>
      </c>
      <c r="D3" s="6" t="s">
        <v>6</v>
      </c>
      <c r="E3" s="6" t="s">
        <v>3</v>
      </c>
      <c r="F3" s="6" t="s">
        <v>7</v>
      </c>
      <c r="G3" s="5" t="s">
        <v>8</v>
      </c>
    </row>
    <row r="4" spans="1:7" x14ac:dyDescent="0.2">
      <c r="A4" s="7" t="s">
        <v>9</v>
      </c>
      <c r="B4" s="8"/>
      <c r="C4" s="8"/>
      <c r="D4" s="8"/>
      <c r="E4" s="8"/>
      <c r="F4" s="8"/>
      <c r="G4" s="8"/>
    </row>
    <row r="5" spans="1:7" x14ac:dyDescent="0.2">
      <c r="A5" s="9" t="s">
        <v>10</v>
      </c>
      <c r="B5" s="1">
        <f>SUM(B6:B13)</f>
        <v>18678806.48</v>
      </c>
      <c r="C5" s="1">
        <f t="shared" ref="C5:G5" si="0">SUM(C6:C13)</f>
        <v>118149.89000000001</v>
      </c>
      <c r="D5" s="1">
        <f t="shared" si="0"/>
        <v>18796956.369999997</v>
      </c>
      <c r="E5" s="1">
        <f t="shared" si="0"/>
        <v>11029497.489999998</v>
      </c>
      <c r="F5" s="1">
        <f t="shared" si="0"/>
        <v>11029497.489999998</v>
      </c>
      <c r="G5" s="1">
        <f t="shared" si="0"/>
        <v>7767458.8799999999</v>
      </c>
    </row>
    <row r="6" spans="1:7" x14ac:dyDescent="0.2">
      <c r="A6" s="10" t="s">
        <v>21</v>
      </c>
      <c r="B6" s="2">
        <v>10319526.4</v>
      </c>
      <c r="C6" s="2">
        <v>-79555.47</v>
      </c>
      <c r="D6" s="2">
        <f>B6+C6</f>
        <v>10239970.93</v>
      </c>
      <c r="E6" s="2">
        <v>6813344.5</v>
      </c>
      <c r="F6" s="2">
        <v>6813344.5</v>
      </c>
      <c r="G6" s="2">
        <f>D6-E6</f>
        <v>3426626.4299999997</v>
      </c>
    </row>
    <row r="7" spans="1:7" x14ac:dyDescent="0.2">
      <c r="A7" s="10" t="s">
        <v>22</v>
      </c>
      <c r="B7" s="2">
        <v>2575894.08</v>
      </c>
      <c r="C7" s="2">
        <v>119953.86</v>
      </c>
      <c r="D7" s="2">
        <f t="shared" ref="D7:D13" si="1">B7+C7</f>
        <v>2695847.94</v>
      </c>
      <c r="E7" s="2">
        <v>1345668.41</v>
      </c>
      <c r="F7" s="2">
        <v>1345668.41</v>
      </c>
      <c r="G7" s="2">
        <f t="shared" ref="G7:G13" si="2">D7-E7</f>
        <v>1350179.53</v>
      </c>
    </row>
    <row r="8" spans="1:7" x14ac:dyDescent="0.2">
      <c r="A8" s="10" t="s">
        <v>23</v>
      </c>
      <c r="B8" s="2">
        <v>1053366</v>
      </c>
      <c r="C8" s="2">
        <v>25797.5</v>
      </c>
      <c r="D8" s="2">
        <f t="shared" si="1"/>
        <v>1079163.5</v>
      </c>
      <c r="E8" s="2">
        <v>432143.87</v>
      </c>
      <c r="F8" s="2">
        <v>432143.87</v>
      </c>
      <c r="G8" s="2">
        <f t="shared" si="2"/>
        <v>647019.63</v>
      </c>
    </row>
    <row r="9" spans="1:7" x14ac:dyDescent="0.2">
      <c r="A9" s="10" t="s">
        <v>24</v>
      </c>
      <c r="B9" s="2">
        <v>2195747</v>
      </c>
      <c r="C9" s="2">
        <v>-212134</v>
      </c>
      <c r="D9" s="2">
        <f t="shared" si="1"/>
        <v>1983613</v>
      </c>
      <c r="E9" s="2">
        <v>971981.51</v>
      </c>
      <c r="F9" s="2">
        <v>971981.51</v>
      </c>
      <c r="G9" s="2">
        <f t="shared" si="2"/>
        <v>1011631.49</v>
      </c>
    </row>
    <row r="10" spans="1:7" x14ac:dyDescent="0.2">
      <c r="A10" s="10" t="s">
        <v>25</v>
      </c>
      <c r="B10" s="2">
        <v>1476407</v>
      </c>
      <c r="C10" s="2">
        <v>234740.5</v>
      </c>
      <c r="D10" s="2">
        <f t="shared" si="1"/>
        <v>1711147.5</v>
      </c>
      <c r="E10" s="2">
        <v>809184.54</v>
      </c>
      <c r="F10" s="2">
        <v>809184.54</v>
      </c>
      <c r="G10" s="2">
        <f t="shared" si="2"/>
        <v>901962.96</v>
      </c>
    </row>
    <row r="11" spans="1:7" x14ac:dyDescent="0.2">
      <c r="A11" s="10" t="s">
        <v>26</v>
      </c>
      <c r="B11" s="2">
        <v>1057866</v>
      </c>
      <c r="C11" s="2">
        <v>29347.5</v>
      </c>
      <c r="D11" s="2">
        <f t="shared" si="1"/>
        <v>1087213.5</v>
      </c>
      <c r="E11" s="2">
        <v>657174.66</v>
      </c>
      <c r="F11" s="2">
        <v>657174.66</v>
      </c>
      <c r="G11" s="2">
        <f t="shared" si="2"/>
        <v>430038.83999999997</v>
      </c>
    </row>
    <row r="12" spans="1:7" x14ac:dyDescent="0.2">
      <c r="A12" s="10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0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0"/>
      <c r="B14" s="2"/>
      <c r="C14" s="2"/>
      <c r="D14" s="2"/>
      <c r="E14" s="2"/>
      <c r="F14" s="2"/>
      <c r="G14" s="2"/>
    </row>
    <row r="15" spans="1:7" x14ac:dyDescent="0.2">
      <c r="A15" s="11" t="s">
        <v>18</v>
      </c>
      <c r="B15" s="2"/>
      <c r="C15" s="2"/>
      <c r="D15" s="2"/>
      <c r="E15" s="2"/>
      <c r="F15" s="2"/>
      <c r="G15" s="2"/>
    </row>
    <row r="16" spans="1:7" x14ac:dyDescent="0.2">
      <c r="A16" s="11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0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0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0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0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0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0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0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0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2"/>
      <c r="B25" s="2"/>
      <c r="C25" s="2"/>
      <c r="D25" s="2"/>
      <c r="E25" s="2"/>
      <c r="F25" s="2"/>
      <c r="G25" s="2"/>
    </row>
    <row r="26" spans="1:7" x14ac:dyDescent="0.2">
      <c r="A26" s="19" t="s">
        <v>4</v>
      </c>
      <c r="B26" s="16">
        <f>B5+B16</f>
        <v>18678806.48</v>
      </c>
      <c r="C26" s="16">
        <f t="shared" ref="C26:G26" si="6">C5+C16</f>
        <v>118149.89000000001</v>
      </c>
      <c r="D26" s="16">
        <f t="shared" si="6"/>
        <v>18796956.369999997</v>
      </c>
      <c r="E26" s="16">
        <f t="shared" si="6"/>
        <v>11029497.489999998</v>
      </c>
      <c r="F26" s="16">
        <f t="shared" si="6"/>
        <v>11029497.489999998</v>
      </c>
      <c r="G26" s="16">
        <f t="shared" si="6"/>
        <v>7767458.8799999999</v>
      </c>
    </row>
    <row r="27" spans="1:7" ht="5.0999999999999996" customHeight="1" x14ac:dyDescent="0.2">
      <c r="A27" s="12"/>
      <c r="B27" s="2"/>
      <c r="C27" s="2"/>
      <c r="D27" s="2"/>
      <c r="E27" s="2"/>
      <c r="F27" s="2"/>
      <c r="G27" s="2"/>
    </row>
    <row r="28" spans="1:7" ht="12.75" x14ac:dyDescent="0.2">
      <c r="A28" s="20" t="s">
        <v>28</v>
      </c>
      <c r="B28" s="17"/>
      <c r="C28" s="17"/>
      <c r="D28" s="17"/>
      <c r="E28" s="17"/>
      <c r="F28" s="17"/>
      <c r="G28" s="18"/>
    </row>
    <row r="29" spans="1:7" x14ac:dyDescent="0.2">
      <c r="A29" s="25"/>
      <c r="B29" s="26"/>
      <c r="C29" s="26"/>
      <c r="D29" s="26"/>
      <c r="E29" s="26"/>
      <c r="F29" s="26"/>
      <c r="G29" s="27"/>
    </row>
    <row r="30" spans="1:7" x14ac:dyDescent="0.2">
      <c r="A30" s="25"/>
      <c r="B30" s="26"/>
      <c r="C30" s="26"/>
      <c r="D30" s="26"/>
      <c r="E30" s="26"/>
      <c r="F30" s="26"/>
      <c r="G30" s="27"/>
    </row>
    <row r="31" spans="1:7" x14ac:dyDescent="0.2">
      <c r="A31" s="25"/>
      <c r="B31" s="26"/>
      <c r="C31" s="26"/>
      <c r="D31" s="26"/>
      <c r="E31" s="26"/>
      <c r="F31" s="26"/>
      <c r="G31" s="27"/>
    </row>
    <row r="32" spans="1:7" x14ac:dyDescent="0.2">
      <c r="A32" s="25"/>
      <c r="B32" s="26"/>
      <c r="C32" s="26"/>
      <c r="D32" s="26"/>
      <c r="E32" s="26"/>
      <c r="F32" s="26"/>
      <c r="G32" s="27"/>
    </row>
    <row r="33" spans="1:7" x14ac:dyDescent="0.2">
      <c r="A33" s="25"/>
      <c r="B33" s="26"/>
      <c r="C33" s="26"/>
      <c r="D33" s="26"/>
      <c r="E33" s="26"/>
      <c r="F33" s="26"/>
      <c r="G33" s="27"/>
    </row>
    <row r="34" spans="1:7" x14ac:dyDescent="0.2">
      <c r="A34" s="25"/>
      <c r="B34" s="26"/>
      <c r="C34" s="26"/>
      <c r="D34" s="26"/>
      <c r="E34" s="26"/>
      <c r="F34" s="26"/>
      <c r="G34" s="27"/>
    </row>
    <row r="35" spans="1:7" x14ac:dyDescent="0.2">
      <c r="A35" s="25"/>
      <c r="B35" s="26"/>
      <c r="C35" s="26"/>
      <c r="D35" s="26"/>
      <c r="E35" s="26"/>
      <c r="F35" s="26"/>
      <c r="G35" s="27"/>
    </row>
    <row r="36" spans="1:7" x14ac:dyDescent="0.2">
      <c r="A36" s="25"/>
      <c r="B36" s="26"/>
      <c r="C36" s="26"/>
      <c r="D36" s="26"/>
      <c r="E36" s="26"/>
      <c r="F36" s="26"/>
      <c r="G36" s="27"/>
    </row>
    <row r="37" spans="1:7" x14ac:dyDescent="0.2">
      <c r="A37" s="25"/>
      <c r="B37" s="26"/>
      <c r="C37" s="26"/>
      <c r="D37" s="26"/>
      <c r="E37" s="26"/>
      <c r="F37" s="26"/>
      <c r="G37" s="27"/>
    </row>
    <row r="38" spans="1:7" ht="27.75" customHeight="1" x14ac:dyDescent="0.2">
      <c r="A38" s="25"/>
      <c r="B38" s="26"/>
      <c r="C38" s="26"/>
      <c r="D38" s="26"/>
      <c r="E38" s="26"/>
      <c r="F38" s="26"/>
      <c r="G38" s="27"/>
    </row>
    <row r="39" spans="1:7" hidden="1" x14ac:dyDescent="0.2">
      <c r="A39" s="25"/>
      <c r="B39" s="26"/>
      <c r="C39" s="26"/>
      <c r="D39" s="26"/>
      <c r="E39" s="26"/>
      <c r="F39" s="26"/>
      <c r="G39" s="27"/>
    </row>
    <row r="40" spans="1:7" hidden="1" x14ac:dyDescent="0.2">
      <c r="A40" s="25"/>
      <c r="B40" s="26"/>
      <c r="C40" s="26"/>
      <c r="D40" s="26"/>
      <c r="E40" s="26"/>
      <c r="F40" s="26"/>
      <c r="G40" s="27"/>
    </row>
    <row r="41" spans="1:7" hidden="1" x14ac:dyDescent="0.2">
      <c r="A41" s="25"/>
      <c r="B41" s="26"/>
      <c r="C41" s="26"/>
      <c r="D41" s="26"/>
      <c r="E41" s="26"/>
      <c r="F41" s="26"/>
      <c r="G41" s="27"/>
    </row>
    <row r="42" spans="1:7" hidden="1" x14ac:dyDescent="0.2">
      <c r="A42" s="25"/>
      <c r="B42" s="26"/>
      <c r="C42" s="26"/>
      <c r="D42" s="26"/>
      <c r="E42" s="26"/>
      <c r="F42" s="26"/>
      <c r="G42" s="27"/>
    </row>
    <row r="43" spans="1:7" hidden="1" x14ac:dyDescent="0.2">
      <c r="A43" s="25"/>
      <c r="B43" s="26"/>
      <c r="C43" s="26"/>
      <c r="D43" s="26"/>
      <c r="E43" s="26"/>
      <c r="F43" s="26"/>
      <c r="G43" s="27"/>
    </row>
    <row r="44" spans="1:7" hidden="1" x14ac:dyDescent="0.2">
      <c r="A44" s="28"/>
      <c r="B44" s="29"/>
      <c r="C44" s="29"/>
      <c r="D44" s="29"/>
      <c r="E44" s="29"/>
      <c r="F44" s="29"/>
      <c r="G44" s="30"/>
    </row>
  </sheetData>
  <mergeCells count="3">
    <mergeCell ref="A1:G1"/>
    <mergeCell ref="B2:F2"/>
    <mergeCell ref="A29:G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2020-10-09T17:36:09Z</cp:lastPrinted>
  <dcterms:created xsi:type="dcterms:W3CDTF">2017-01-11T17:22:36Z</dcterms:created>
  <dcterms:modified xsi:type="dcterms:W3CDTF">2020-10-12T15:45:55Z</dcterms:modified>
</cp:coreProperties>
</file>