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A455F33F-52DE-4A30-BCBE-172A163EE3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P7" i="1"/>
  <c r="I7" i="1"/>
  <c r="H7" i="1"/>
  <c r="G7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<sst xmlns="http://schemas.openxmlformats.org/spreadsheetml/2006/main" count="44" uniqueCount="31">
  <si>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</si>
  <si>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</si>
  <si>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</si>
  <si>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</si>
  <si>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</si>
  <si>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</si>
  <si>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</si>
  <si>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</si>
  <si>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</si>
  <si>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</si>
  <si>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</si>
  <si>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</si>
  <si>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</si>
  <si>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</si>
  <si>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</si>
  <si>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</si>
  <si>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</si>
  <si>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</si>
  <si>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</si>
  <si>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</si>
  <si>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M006GB1242</t>
  </si>
  <si>
    <t>GESTIÓN ADMINISTRATIVA DE LA SECRETARÍA EJECUTIVA DEL SISTEMA ESTATAL ANTICORRUPCIÓN.</t>
  </si>
  <si>
    <t>5150</t>
  </si>
  <si>
    <t>BIENES MUEBLES</t>
  </si>
  <si>
    <t>211213061020000</t>
  </si>
  <si>
    <t>COORDINACIÓN ADMINISTRATIVA SESEA</t>
  </si>
  <si>
    <t>Porcentaje</t>
  </si>
  <si>
    <t>5190</t>
  </si>
  <si>
    <t>5660</t>
  </si>
  <si>
    <t>SECRETARIA EJECUTIVA DEL SISTEMA ESTATAL ANTICORRUPCIÓN
Programas y Proyectos de Inversión
Del 1 de Enero al 31 de Diciembre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</si>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</sst>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b/>
      <sz val="11"/>
      <color theme="1"/>
      <name val="Arial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9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6" fillId="2" borderId="1" xfId="2" applyFont="1" applyFill="1" applyBorder="1" applyAlignment="1" applyProtection="1">
      <alignment horizontal="center" wrapText="1"/>
      <protection locked="0"/>
    </xf>
    <xf numFmtId="0" fontId="6" fillId="2" borderId="2" xfId="3" applyFont="1" applyFill="1" applyBorder="1" applyAlignment="1" applyProtection="1">
      <alignment horizontal="center" vertical="top" wrapText="1"/>
      <protection locked="0"/>
    </xf>
    <xf numFmtId="0" fontId="6" fillId="2" borderId="6" xfId="3" applyFont="1" applyFill="1" applyBorder="1" applyAlignment="1" applyProtection="1">
      <alignment horizontal="center" vertical="top" wrapText="1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4" fontId="6" fillId="2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3" applyNumberFormat="1" applyFont="1" applyBorder="1" applyAlignment="1" applyProtection="1">
      <alignment horizontal="center" vertical="top" wrapText="1"/>
      <protection locked="0"/>
    </xf>
    <xf numFmtId="3" fontId="6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 applyProtection="1">
      <alignment vertical="center" wrapText="1"/>
      <protection locked="0"/>
    </xf>
    <xf numFmtId="9" fontId="6" fillId="0" borderId="1" xfId="1" applyFont="1" applyBorder="1" applyAlignment="1" applyProtection="1">
      <alignment horizontal="center" vertical="center" wrapText="1"/>
      <protection locked="0"/>
    </xf>
    <xf numFmtId="9" fontId="6" fillId="0" borderId="1" xfId="1" applyFont="1" applyBorder="1" applyAlignment="1" applyProtection="1">
      <alignment vertical="center" wrapText="1"/>
      <protection locked="0"/>
    </xf>
    <xf numFmtId="0" fontId="6" fillId="2" borderId="1" xfId="2" applyFont="1" applyFill="1" applyBorder="1" applyAlignment="1" applyProtection="1">
      <alignment horizontal="center" wrapText="1"/>
      <protection locked="0"/>
    </xf>
    <xf numFmtId="0" fontId="6" fillId="2" borderId="3" xfId="2" applyFont="1" applyFill="1" applyBorder="1" applyAlignment="1" applyProtection="1">
      <alignment horizontal="center" wrapText="1"/>
      <protection locked="0"/>
    </xf>
    <xf numFmtId="0" fontId="6" fillId="2" borderId="4" xfId="2" applyFont="1" applyFill="1" applyBorder="1" applyAlignment="1" applyProtection="1">
      <alignment horizontal="center" wrapText="1"/>
      <protection locked="0"/>
    </xf>
    <xf numFmtId="0" fontId="6" fillId="2" borderId="5" xfId="2" applyFont="1" applyFill="1" applyBorder="1" applyAlignment="1" applyProtection="1">
      <alignment horizontal="center" wrapText="1"/>
      <protection locked="0"/>
    </xf>
    <xf numFmtId="0" fontId="6" fillId="2" borderId="3" xfId="2" applyFont="1" applyFill="1" applyBorder="1" applyAlignment="1" applyProtection="1">
      <alignment horizontal="center"/>
      <protection locked="0"/>
    </xf>
    <xf numFmtId="0" fontId="6" fillId="2" borderId="5" xfId="2" applyFont="1" applyFill="1" applyBorder="1" applyAlignment="1" applyProtection="1">
      <alignment horizontal="center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5" xfId="4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9" fillId="3" borderId="0" xfId="5" applyFill="1"/>
    <xf numFmtId="0" fontId="0" fillId="3" borderId="0" xfId="0" applyFill="1"/>
    <xf numFmtId="3" fontId="5" fillId="3" borderId="1" xfId="0" applyNumberFormat="1" applyFont="1" applyFill="1" applyBorder="1" applyAlignment="1">
      <alignment horizontal="center"/>
    </xf>
    <xf numFmtId="10" fontId="8" fillId="3" borderId="7" xfId="1" applyNumberFormat="1" applyFont="1" applyFill="1" applyBorder="1" applyAlignment="1" applyProtection="1">
      <alignment vertical="center" wrapText="1"/>
      <protection locked="0"/>
    </xf>
    <xf numFmtId="0" fontId="0" fillId="3" borderId="0" xfId="6" applyFont="1" applyFill="1" applyProtection="1">
      <protection locked="0"/>
    </xf>
    <xf numFmtId="0" fontId="3" fillId="3" borderId="0" xfId="5" applyFont="1" applyFill="1"/>
  </cellXfs>
  <cellStyles count="7">
    <cellStyle name="Normal" xfId="0" builtinId="0"/>
    <cellStyle name="Normal 2 3 3" xfId="6" xr:uid="{38692E0F-CDCF-4630-B462-8C6A6BA9D0F1}"/>
    <cellStyle name="Normal 25" xfId="5" xr:uid="{A24F42D7-7765-4177-BFE8-3F9BAEC07BD0}"/>
    <cellStyle name="Normal 4 2" xfId="4" xr:uid="{CCBEDD86-6BDD-4F55-90E9-336435042349}"/>
    <cellStyle name="Normal 8" xfId="2" xr:uid="{A73628BA-0319-46D9-A3E8-7CDAEA1958D8}"/>
    <cellStyle name="Normal_141008Reportes Cuadros Institucionales-sectorialesADV" xfId="3" xr:uid="{29326A62-E725-4F37-BCB2-209C41ECDE8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12" sqref="G12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22.8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4"/>
      <c r="B2" s="4"/>
      <c r="C2" s="4"/>
      <c r="D2" s="4"/>
      <c r="E2" s="4"/>
      <c r="F2" s="4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11</v>
      </c>
      <c r="L3" s="6" t="s">
        <v>14</v>
      </c>
      <c r="M3" s="6" t="s">
        <v>15</v>
      </c>
      <c r="N3" s="3" t="s">
        <v>16</v>
      </c>
      <c r="O3" s="3" t="s">
        <v>17</v>
      </c>
      <c r="P3" s="7" t="s">
        <v>18</v>
      </c>
      <c r="Q3" s="7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56.25" x14ac:dyDescent="0.2">
      <c r="A4" s="8" t="s">
        <v>20</v>
      </c>
      <c r="B4" s="8" t="s">
        <v>21</v>
      </c>
      <c r="C4" s="8" t="s">
        <v>22</v>
      </c>
      <c r="D4" s="8" t="s">
        <v>23</v>
      </c>
      <c r="E4" s="8" t="s">
        <v>24</v>
      </c>
      <c r="F4" s="8" t="s">
        <v>25</v>
      </c>
      <c r="G4" s="9">
        <v>0</v>
      </c>
      <c r="H4" s="9">
        <v>0</v>
      </c>
      <c r="I4" s="9">
        <v>0</v>
      </c>
      <c r="J4" s="21"/>
      <c r="K4" s="21"/>
      <c r="L4" s="21"/>
      <c r="M4" s="10" t="s">
        <v>26</v>
      </c>
      <c r="N4" s="11">
        <f>IF(G4&gt;0,I4/G4,0)</f>
        <v>0</v>
      </c>
      <c r="O4" s="11">
        <f>IF(H4&gt;0,I4/H4,0)</f>
        <v>0</v>
      </c>
      <c r="P4" s="12">
        <f>IF(J4=0,0,L4/J4)</f>
        <v>0</v>
      </c>
      <c r="Q4" s="12">
        <f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56.25" x14ac:dyDescent="0.2">
      <c r="A5" s="8" t="s">
        <v>20</v>
      </c>
      <c r="B5" s="8" t="s">
        <v>21</v>
      </c>
      <c r="C5" s="8" t="s">
        <v>27</v>
      </c>
      <c r="D5" s="8" t="s">
        <v>23</v>
      </c>
      <c r="E5" s="8" t="s">
        <v>24</v>
      </c>
      <c r="F5" s="8" t="s">
        <v>25</v>
      </c>
      <c r="G5" s="9">
        <v>0</v>
      </c>
      <c r="H5" s="9">
        <v>15057</v>
      </c>
      <c r="I5" s="9">
        <v>0</v>
      </c>
      <c r="J5" s="21"/>
      <c r="K5" s="21"/>
      <c r="L5" s="21"/>
      <c r="M5" s="10" t="s">
        <v>26</v>
      </c>
      <c r="N5" s="11">
        <f>IF(G5&gt;0,I5/G5,0)</f>
        <v>0</v>
      </c>
      <c r="O5" s="11">
        <f>IF(H5&gt;0,I5/H5,0)</f>
        <v>0</v>
      </c>
      <c r="P5" s="12">
        <f>IF(J5=0,0,L5/J5)</f>
        <v>0</v>
      </c>
      <c r="Q5" s="12">
        <f>IF(L5=0,0,L5/K5)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56.25" x14ac:dyDescent="0.2">
      <c r="A6" s="8" t="s">
        <v>20</v>
      </c>
      <c r="B6" s="8" t="s">
        <v>21</v>
      </c>
      <c r="C6" s="8" t="s">
        <v>28</v>
      </c>
      <c r="D6" s="8" t="s">
        <v>23</v>
      </c>
      <c r="E6" s="8" t="s">
        <v>24</v>
      </c>
      <c r="F6" s="8" t="s">
        <v>25</v>
      </c>
      <c r="G6" s="9">
        <v>0</v>
      </c>
      <c r="H6" s="9">
        <v>30712.28</v>
      </c>
      <c r="I6" s="9">
        <v>30482.48</v>
      </c>
      <c r="J6" s="21"/>
      <c r="K6" s="21"/>
      <c r="L6" s="21"/>
      <c r="M6" s="10" t="s">
        <v>26</v>
      </c>
      <c r="N6" s="11">
        <f>IF(G6&gt;0,I6/G6,0)</f>
        <v>0</v>
      </c>
      <c r="O6" s="11">
        <f>IF(H6&gt;0,I6/H6,0)</f>
        <v>0.99251765092008803</v>
      </c>
      <c r="P6" s="12">
        <f>IF(J6=0,0,L6/J6)</f>
        <v>0</v>
      </c>
      <c r="Q6" s="12">
        <v>0.99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5">
      <c r="A7" s="22"/>
      <c r="B7" s="23"/>
      <c r="C7" s="23"/>
      <c r="D7" s="23"/>
      <c r="E7" s="23"/>
      <c r="F7" s="23"/>
      <c r="G7" s="24">
        <f>SUM(G4:G6)</f>
        <v>0</v>
      </c>
      <c r="H7" s="24">
        <f>SUM(H4:H6)</f>
        <v>45769.279999999999</v>
      </c>
      <c r="I7" s="24">
        <f>SUM(I4:I6)</f>
        <v>30482.48</v>
      </c>
      <c r="J7" s="23"/>
      <c r="K7" s="23"/>
      <c r="L7" s="23"/>
      <c r="M7" s="23"/>
      <c r="N7" s="23"/>
      <c r="O7" s="23"/>
      <c r="P7" s="25">
        <f t="shared" ref="P7" si="0">IF(J7=0,0,L7/J7)</f>
        <v>0</v>
      </c>
      <c r="Q7" s="25">
        <f t="shared" ref="Q7" si="1">IF(L7=0,0,L7/K7)</f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6" t="s">
        <v>30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otectedRanges>
    <protectedRange sqref="A8" name="Rango1"/>
  </protectedRanges>
  <autoFilter ref="A3:Q29" xr:uid="{00000000-0009-0000-0000-000000000000}"/>
  <mergeCells count="5">
    <mergeCell ref="A1:Q1"/>
    <mergeCell ref="G2:I2"/>
    <mergeCell ref="J2:M2"/>
    <mergeCell ref="N2:O2"/>
    <mergeCell ref="P2:Q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SESEA</cp:lastModifiedBy>
  <cp:revision/>
  <dcterms:created xsi:type="dcterms:W3CDTF">2024-04-08T20:30:24Z</dcterms:created>
  <dcterms:modified xsi:type="dcterms:W3CDTF">2025-01-24T18:41:22Z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