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ldf\"/>
    </mc:Choice>
  </mc:AlternateContent>
  <xr:revisionPtr revIDLastSave="0" documentId="13_ncr:1_{7B8AD47A-3E6E-4EE8-91AA-A67180BA7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G142" i="1"/>
  <c r="G136" i="1"/>
  <c r="G132" i="1"/>
  <c r="G131" i="1"/>
  <c r="G127" i="1"/>
  <c r="G122" i="1"/>
  <c r="G118" i="1"/>
  <c r="G109" i="1"/>
  <c r="G106" i="1"/>
  <c r="G105" i="1"/>
  <c r="G96" i="1"/>
  <c r="G80" i="1"/>
  <c r="G70" i="1"/>
  <c r="G67" i="1"/>
  <c r="G66" i="1"/>
  <c r="G56" i="1"/>
  <c r="G43" i="1"/>
  <c r="G39" i="1"/>
  <c r="G34" i="1"/>
  <c r="G25" i="1"/>
  <c r="G21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D135" i="1"/>
  <c r="G135" i="1" s="1"/>
  <c r="D134" i="1"/>
  <c r="G134" i="1" s="1"/>
  <c r="D132" i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<sst xmlns="http://schemas.openxmlformats.org/spreadsheetml/2006/main" count="286" uniqueCount="213">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</sst>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" t="s">
        <v>0</v>
      </c>
      <c r="B1" s="19"/>
      <c r="C1" s="19"/>
      <c r="D1" s="19"/>
      <c r="E1" s="19"/>
      <c r="F1" s="19"/>
      <c r="G1" s="19"/>
    </row>
    <row r="2" spans="1:8">
      <c r="A2" s="22" t="s">
        <v>210</v>
      </c>
      <c r="B2" s="22"/>
      <c r="C2" s="22"/>
      <c r="D2" s="22"/>
      <c r="E2" s="22"/>
      <c r="F2" s="22"/>
      <c r="G2" s="22"/>
    </row>
    <row r="3" spans="1:8">
      <c r="A3" s="23" t="s">
        <v>1</v>
      </c>
      <c r="B3" s="23"/>
      <c r="C3" s="23"/>
      <c r="D3" s="23"/>
      <c r="E3" s="23"/>
      <c r="F3" s="23"/>
      <c r="G3" s="23"/>
    </row>
    <row r="4" spans="1:8">
      <c r="A4" s="23" t="s">
        <v>2</v>
      </c>
      <c r="B4" s="23"/>
      <c r="C4" s="23"/>
      <c r="D4" s="23"/>
      <c r="E4" s="23"/>
      <c r="F4" s="23"/>
      <c r="G4" s="23"/>
    </row>
    <row r="5" spans="1:8">
      <c r="A5" s="23" t="s">
        <v>211</v>
      </c>
      <c r="B5" s="23"/>
      <c r="C5" s="23"/>
      <c r="D5" s="23"/>
      <c r="E5" s="23"/>
      <c r="F5" s="23"/>
      <c r="G5" s="23"/>
    </row>
    <row r="6" spans="1:8">
      <c r="A6" s="24" t="s">
        <v>3</v>
      </c>
      <c r="B6" s="24"/>
      <c r="C6" s="24"/>
      <c r="D6" s="24"/>
      <c r="E6" s="24"/>
      <c r="F6" s="24"/>
      <c r="G6" s="24"/>
    </row>
    <row r="7" spans="1:8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>
      <c r="A9" s="6" t="s">
        <v>12</v>
      </c>
      <c r="B9" s="14">
        <f>B10+B18+B189+B28+B38+B48+B58+B62+B71+B75</f>
        <v>19162731.170000002</v>
      </c>
      <c r="C9" s="14">
        <f t="shared" ref="C9:G9" si="0">C10+C18+C189+C28+C38+C48+C58+C62+C71+C75</f>
        <v>895674.94</v>
      </c>
      <c r="D9" s="14">
        <f t="shared" si="0"/>
        <v>20058406.109999999</v>
      </c>
      <c r="E9" s="14">
        <f t="shared" si="0"/>
        <v>3682826.5</v>
      </c>
      <c r="F9" s="14">
        <f t="shared" si="0"/>
        <v>3682826.5</v>
      </c>
      <c r="G9" s="14">
        <f t="shared" si="0"/>
        <v>16375579.609999999</v>
      </c>
    </row>
    <row r="10" spans="1:8">
      <c r="A10" s="7" t="s">
        <v>13</v>
      </c>
      <c r="B10" s="15">
        <f>SUM(B11:B17)</f>
        <v>9981676.5299999993</v>
      </c>
      <c r="C10" s="15">
        <f t="shared" ref="C10:G10" si="1">SUM(C11:C17)</f>
        <v>886630.64999999991</v>
      </c>
      <c r="D10" s="15">
        <f t="shared" si="1"/>
        <v>10868307.18</v>
      </c>
      <c r="E10" s="15">
        <f t="shared" si="1"/>
        <v>1668537.43</v>
      </c>
      <c r="F10" s="15">
        <f t="shared" si="1"/>
        <v>1668537.43</v>
      </c>
      <c r="G10" s="15">
        <f t="shared" si="1"/>
        <v>9199769.75</v>
      </c>
    </row>
    <row r="11" spans="1:8">
      <c r="A11" s="8" t="s">
        <v>14</v>
      </c>
      <c r="B11" s="17">
        <v>2381916</v>
      </c>
      <c r="C11" s="17">
        <v>100692</v>
      </c>
      <c r="D11" s="15">
        <f>B11+C11</f>
        <v>2482608</v>
      </c>
      <c r="E11" s="17">
        <v>470218.46</v>
      </c>
      <c r="F11" s="17">
        <v>470218.46</v>
      </c>
      <c r="G11" s="15">
        <f>D11-E11</f>
        <v>2012389.54</v>
      </c>
      <c r="H11" s="11" t="s">
        <v>88</v>
      </c>
    </row>
    <row r="12" spans="1:8">
      <c r="A12" s="8" t="s">
        <v>15</v>
      </c>
      <c r="B12" s="17">
        <v>0</v>
      </c>
      <c r="C12" s="17">
        <v>17500</v>
      </c>
      <c r="D12" s="15">
        <f t="shared" ref="D12:D17" si="2">B12+C12</f>
        <v>17500</v>
      </c>
      <c r="E12" s="17">
        <v>0</v>
      </c>
      <c r="F12" s="17">
        <v>0</v>
      </c>
      <c r="G12" s="15">
        <f t="shared" ref="G12:G17" si="3">D12-E12</f>
        <v>17500</v>
      </c>
      <c r="H12" s="11" t="s">
        <v>89</v>
      </c>
    </row>
    <row r="13" spans="1:8">
      <c r="A13" s="8" t="s">
        <v>16</v>
      </c>
      <c r="B13" s="17">
        <v>3176244</v>
      </c>
      <c r="C13" s="17">
        <v>96665.94</v>
      </c>
      <c r="D13" s="15">
        <f t="shared" si="2"/>
        <v>3272909.94</v>
      </c>
      <c r="E13" s="17">
        <v>371167.43</v>
      </c>
      <c r="F13" s="17">
        <v>371167.43</v>
      </c>
      <c r="G13" s="15">
        <f t="shared" si="3"/>
        <v>2901742.51</v>
      </c>
      <c r="H13" s="11" t="s">
        <v>90</v>
      </c>
    </row>
    <row r="14" spans="1:8">
      <c r="A14" s="8" t="s">
        <v>17</v>
      </c>
      <c r="B14" s="17">
        <v>902388</v>
      </c>
      <c r="C14" s="17">
        <v>72905.61</v>
      </c>
      <c r="D14" s="15">
        <f t="shared" si="2"/>
        <v>975293.61</v>
      </c>
      <c r="E14" s="17">
        <v>155846.96</v>
      </c>
      <c r="F14" s="17">
        <v>155846.96</v>
      </c>
      <c r="G14" s="15">
        <f t="shared" si="3"/>
        <v>819446.65</v>
      </c>
      <c r="H14" s="11" t="s">
        <v>91</v>
      </c>
    </row>
    <row r="15" spans="1:8">
      <c r="A15" s="8" t="s">
        <v>18</v>
      </c>
      <c r="B15" s="17">
        <v>3515419.53</v>
      </c>
      <c r="C15" s="17">
        <v>598630.1</v>
      </c>
      <c r="D15" s="15">
        <f t="shared" si="2"/>
        <v>4114049.63</v>
      </c>
      <c r="E15" s="17">
        <v>671304.58</v>
      </c>
      <c r="F15" s="17">
        <v>671304.58</v>
      </c>
      <c r="G15" s="15">
        <f t="shared" si="3"/>
        <v>3442745.05</v>
      </c>
      <c r="H15" s="11" t="s">
        <v>92</v>
      </c>
    </row>
    <row r="16" spans="1:8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>
      <c r="A17" s="8" t="s">
        <v>20</v>
      </c>
      <c r="B17" s="17">
        <v>5709</v>
      </c>
      <c r="C17" s="17">
        <v>237</v>
      </c>
      <c r="D17" s="15">
        <f t="shared" si="2"/>
        <v>5946</v>
      </c>
      <c r="E17" s="17">
        <v>0</v>
      </c>
      <c r="F17" s="17">
        <v>0</v>
      </c>
      <c r="G17" s="15">
        <f t="shared" si="3"/>
        <v>5946</v>
      </c>
      <c r="H17" s="11" t="s">
        <v>94</v>
      </c>
    </row>
    <row r="18" spans="1:8">
      <c r="A18" s="7" t="s">
        <v>21</v>
      </c>
      <c r="B18" s="15">
        <f>SUM(B19:B27)</f>
        <v>164400</v>
      </c>
      <c r="C18" s="15">
        <f t="shared" ref="C18:G18" si="4">SUM(C19:C27)</f>
        <v>7843.54</v>
      </c>
      <c r="D18" s="15">
        <f t="shared" si="4"/>
        <v>172243.53999999998</v>
      </c>
      <c r="E18" s="15">
        <f t="shared" si="4"/>
        <v>21742.69</v>
      </c>
      <c r="F18" s="15">
        <f t="shared" si="4"/>
        <v>21742.69</v>
      </c>
      <c r="G18" s="15">
        <f t="shared" si="4"/>
        <v>150500.84999999998</v>
      </c>
    </row>
    <row r="19" spans="1:8">
      <c r="A19" s="8" t="s">
        <v>22</v>
      </c>
      <c r="B19" s="17">
        <v>72000</v>
      </c>
      <c r="C19" s="17">
        <v>4843.54</v>
      </c>
      <c r="D19" s="15">
        <f t="shared" ref="D19:D27" si="5">B19+C19</f>
        <v>76843.539999999994</v>
      </c>
      <c r="E19" s="17">
        <v>14860.9</v>
      </c>
      <c r="F19" s="17">
        <v>14860.9</v>
      </c>
      <c r="G19" s="15">
        <f t="shared" ref="G19:G27" si="6">D19-E19</f>
        <v>61982.639999999992</v>
      </c>
      <c r="H19" s="11" t="s">
        <v>95</v>
      </c>
    </row>
    <row r="20" spans="1:8">
      <c r="A20" s="8" t="s">
        <v>23</v>
      </c>
      <c r="B20" s="17">
        <v>14400</v>
      </c>
      <c r="C20" s="17">
        <v>0</v>
      </c>
      <c r="D20" s="15">
        <f t="shared" si="5"/>
        <v>14400</v>
      </c>
      <c r="E20" s="17">
        <v>3499.49</v>
      </c>
      <c r="F20" s="17">
        <v>3499.49</v>
      </c>
      <c r="G20" s="15">
        <f t="shared" si="6"/>
        <v>10900.51</v>
      </c>
      <c r="H20" s="11" t="s">
        <v>96</v>
      </c>
    </row>
    <row r="21" spans="1:8">
      <c r="A21" s="8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1" t="s">
        <v>97</v>
      </c>
    </row>
    <row r="22" spans="1:8">
      <c r="A22" s="8" t="s">
        <v>25</v>
      </c>
      <c r="B22" s="15">
        <v>0</v>
      </c>
      <c r="C22" s="15">
        <v>0</v>
      </c>
      <c r="D22" s="15">
        <f t="shared" si="5"/>
        <v>0</v>
      </c>
      <c r="E22" s="15">
        <v>0</v>
      </c>
      <c r="F22" s="15">
        <v>0</v>
      </c>
      <c r="G22" s="15">
        <f t="shared" si="6"/>
        <v>0</v>
      </c>
      <c r="H22" s="11" t="s">
        <v>98</v>
      </c>
    </row>
    <row r="23" spans="1:8">
      <c r="A23" s="8" t="s">
        <v>26</v>
      </c>
      <c r="B23" s="15">
        <v>0</v>
      </c>
      <c r="C23" s="15">
        <v>0</v>
      </c>
      <c r="D23" s="15">
        <f t="shared" si="5"/>
        <v>0</v>
      </c>
      <c r="E23" s="15">
        <v>0</v>
      </c>
      <c r="F23" s="15">
        <v>0</v>
      </c>
      <c r="G23" s="15">
        <f t="shared" si="6"/>
        <v>0</v>
      </c>
      <c r="H23" s="11" t="s">
        <v>99</v>
      </c>
    </row>
    <row r="24" spans="1:8">
      <c r="A24" s="8" t="s">
        <v>27</v>
      </c>
      <c r="B24" s="17">
        <v>78000</v>
      </c>
      <c r="C24" s="17">
        <v>0</v>
      </c>
      <c r="D24" s="15">
        <f t="shared" si="5"/>
        <v>78000</v>
      </c>
      <c r="E24" s="17">
        <v>3382.3</v>
      </c>
      <c r="F24" s="17">
        <v>3382.3</v>
      </c>
      <c r="G24" s="15">
        <f t="shared" si="6"/>
        <v>74617.7</v>
      </c>
      <c r="H24" s="11" t="s">
        <v>100</v>
      </c>
    </row>
    <row r="25" spans="1:8">
      <c r="A25" s="8" t="s">
        <v>28</v>
      </c>
      <c r="B25" s="15">
        <v>0</v>
      </c>
      <c r="C25" s="15">
        <v>0</v>
      </c>
      <c r="D25" s="15">
        <f t="shared" si="5"/>
        <v>0</v>
      </c>
      <c r="E25" s="15">
        <v>0</v>
      </c>
      <c r="F25" s="15">
        <v>0</v>
      </c>
      <c r="G25" s="15">
        <f t="shared" si="6"/>
        <v>0</v>
      </c>
      <c r="H25" s="11" t="s">
        <v>101</v>
      </c>
    </row>
    <row r="26" spans="1:8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>
      <c r="A27" s="8" t="s">
        <v>30</v>
      </c>
      <c r="B27" s="17">
        <v>0</v>
      </c>
      <c r="C27" s="17">
        <v>3000</v>
      </c>
      <c r="D27" s="15">
        <f t="shared" si="5"/>
        <v>3000</v>
      </c>
      <c r="E27" s="17">
        <v>0</v>
      </c>
      <c r="F27" s="17">
        <v>0</v>
      </c>
      <c r="G27" s="15">
        <f t="shared" si="6"/>
        <v>3000</v>
      </c>
      <c r="H27" s="11" t="s">
        <v>103</v>
      </c>
    </row>
    <row r="28" spans="1:8">
      <c r="A28" s="7" t="s">
        <v>31</v>
      </c>
      <c r="B28" s="15">
        <f>SUM(B29:B37)</f>
        <v>9016654.6400000006</v>
      </c>
      <c r="C28" s="15">
        <f t="shared" ref="C28:G28" si="7">SUM(C29:C37)</f>
        <v>1200.75</v>
      </c>
      <c r="D28" s="15">
        <f t="shared" si="7"/>
        <v>9017855.3899999987</v>
      </c>
      <c r="E28" s="15">
        <f t="shared" si="7"/>
        <v>1992546.3800000001</v>
      </c>
      <c r="F28" s="15">
        <f t="shared" si="7"/>
        <v>1992546.3800000001</v>
      </c>
      <c r="G28" s="15">
        <f t="shared" si="7"/>
        <v>7025309.0099999998</v>
      </c>
    </row>
    <row r="29" spans="1:8">
      <c r="A29" s="8" t="s">
        <v>32</v>
      </c>
      <c r="B29" s="17">
        <v>81793.75</v>
      </c>
      <c r="C29" s="17">
        <v>1405.66</v>
      </c>
      <c r="D29" s="15">
        <f t="shared" ref="D29:D82" si="8">B29+C29</f>
        <v>83199.41</v>
      </c>
      <c r="E29" s="17">
        <v>15166.65</v>
      </c>
      <c r="F29" s="17">
        <v>15166.65</v>
      </c>
      <c r="G29" s="15">
        <f t="shared" ref="G29:G37" si="9">D29-E29</f>
        <v>68032.760000000009</v>
      </c>
      <c r="H29" s="11" t="s">
        <v>104</v>
      </c>
    </row>
    <row r="30" spans="1:8">
      <c r="A30" s="8" t="s">
        <v>33</v>
      </c>
      <c r="B30" s="17">
        <v>432562.61</v>
      </c>
      <c r="C30" s="17">
        <v>952.88</v>
      </c>
      <c r="D30" s="15">
        <f t="shared" si="8"/>
        <v>433515.49</v>
      </c>
      <c r="E30" s="17">
        <v>106667.74</v>
      </c>
      <c r="F30" s="17">
        <v>106667.74</v>
      </c>
      <c r="G30" s="15">
        <f t="shared" si="9"/>
        <v>326847.75</v>
      </c>
      <c r="H30" s="11" t="s">
        <v>105</v>
      </c>
    </row>
    <row r="31" spans="1:8">
      <c r="A31" s="8" t="s">
        <v>34</v>
      </c>
      <c r="B31" s="17">
        <v>7520234.6399999997</v>
      </c>
      <c r="C31" s="17">
        <v>0</v>
      </c>
      <c r="D31" s="15">
        <f t="shared" si="8"/>
        <v>7520234.6399999997</v>
      </c>
      <c r="E31" s="17">
        <v>1759554.31</v>
      </c>
      <c r="F31" s="17">
        <v>1759554.31</v>
      </c>
      <c r="G31" s="15">
        <f t="shared" si="9"/>
        <v>5760680.3300000001</v>
      </c>
      <c r="H31" s="11" t="s">
        <v>106</v>
      </c>
    </row>
    <row r="32" spans="1:8">
      <c r="A32" s="8" t="s">
        <v>35</v>
      </c>
      <c r="B32" s="15">
        <v>0</v>
      </c>
      <c r="C32" s="15">
        <v>0</v>
      </c>
      <c r="D32" s="15">
        <f t="shared" si="8"/>
        <v>0</v>
      </c>
      <c r="E32" s="15">
        <v>0</v>
      </c>
      <c r="F32" s="15">
        <v>0</v>
      </c>
      <c r="G32" s="15">
        <f t="shared" si="9"/>
        <v>0</v>
      </c>
      <c r="H32" s="11" t="s">
        <v>107</v>
      </c>
    </row>
    <row r="33" spans="1:8">
      <c r="A33" s="8" t="s">
        <v>36</v>
      </c>
      <c r="B33" s="17">
        <v>371989.4</v>
      </c>
      <c r="C33" s="17">
        <v>15000</v>
      </c>
      <c r="D33" s="15">
        <f t="shared" si="8"/>
        <v>386989.4</v>
      </c>
      <c r="E33" s="17">
        <v>57841.32</v>
      </c>
      <c r="F33" s="17">
        <v>57841.32</v>
      </c>
      <c r="G33" s="15">
        <f t="shared" si="9"/>
        <v>329148.08</v>
      </c>
      <c r="H33" s="11" t="s">
        <v>108</v>
      </c>
    </row>
    <row r="34" spans="1:8">
      <c r="A34" s="8" t="s">
        <v>37</v>
      </c>
      <c r="B34" s="15">
        <v>0</v>
      </c>
      <c r="C34" s="15">
        <v>0</v>
      </c>
      <c r="D34" s="15">
        <f t="shared" si="8"/>
        <v>0</v>
      </c>
      <c r="E34" s="15">
        <v>0</v>
      </c>
      <c r="F34" s="15">
        <v>0</v>
      </c>
      <c r="G34" s="15">
        <f t="shared" si="9"/>
        <v>0</v>
      </c>
      <c r="H34" s="11" t="s">
        <v>109</v>
      </c>
    </row>
    <row r="35" spans="1:8">
      <c r="A35" s="8" t="s">
        <v>38</v>
      </c>
      <c r="B35" s="17">
        <v>39000</v>
      </c>
      <c r="C35" s="17">
        <v>0</v>
      </c>
      <c r="D35" s="15">
        <f t="shared" si="8"/>
        <v>39000</v>
      </c>
      <c r="E35" s="17">
        <v>6539.39</v>
      </c>
      <c r="F35" s="17">
        <v>6539.39</v>
      </c>
      <c r="G35" s="15">
        <f t="shared" si="9"/>
        <v>32460.61</v>
      </c>
      <c r="H35" s="11" t="s">
        <v>110</v>
      </c>
    </row>
    <row r="36" spans="1:8">
      <c r="A36" s="8" t="s">
        <v>39</v>
      </c>
      <c r="B36" s="17">
        <v>314636.24</v>
      </c>
      <c r="C36" s="17">
        <v>-25202.080000000002</v>
      </c>
      <c r="D36" s="15">
        <f t="shared" si="8"/>
        <v>289434.15999999997</v>
      </c>
      <c r="E36" s="17">
        <v>4437.8500000000004</v>
      </c>
      <c r="F36" s="17">
        <v>4437.8500000000004</v>
      </c>
      <c r="G36" s="15">
        <f t="shared" si="9"/>
        <v>284996.31</v>
      </c>
      <c r="H36" s="11" t="s">
        <v>111</v>
      </c>
    </row>
    <row r="37" spans="1:8">
      <c r="A37" s="8" t="s">
        <v>40</v>
      </c>
      <c r="B37" s="17">
        <v>256438</v>
      </c>
      <c r="C37" s="17">
        <v>9044.2900000000009</v>
      </c>
      <c r="D37" s="15">
        <f t="shared" si="8"/>
        <v>265482.28999999998</v>
      </c>
      <c r="E37" s="17">
        <v>42339.12</v>
      </c>
      <c r="F37" s="17">
        <v>42339.12</v>
      </c>
      <c r="G37" s="15">
        <f t="shared" si="9"/>
        <v>223143.16999999998</v>
      </c>
      <c r="H37" s="11" t="s">
        <v>112</v>
      </c>
    </row>
    <row r="38" spans="1:8">
      <c r="A38" s="7" t="s">
        <v>41</v>
      </c>
      <c r="B38" s="15">
        <f>SUM(B39:B47)</f>
        <v>0</v>
      </c>
      <c r="C38" s="15">
        <f t="shared" ref="C38:G38" si="10">SUM(C39:C47)</f>
        <v>0</v>
      </c>
      <c r="D38" s="15">
        <f t="shared" si="10"/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</row>
    <row r="39" spans="1:8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>
      <c r="A42" s="8" t="s">
        <v>45</v>
      </c>
      <c r="B42" s="15">
        <v>0</v>
      </c>
      <c r="C42" s="15">
        <v>0</v>
      </c>
      <c r="D42" s="15">
        <f t="shared" si="8"/>
        <v>0</v>
      </c>
      <c r="E42" s="15">
        <v>0</v>
      </c>
      <c r="F42" s="15">
        <v>0</v>
      </c>
      <c r="G42" s="15">
        <f t="shared" si="11"/>
        <v>0</v>
      </c>
      <c r="H42" s="11" t="s">
        <v>116</v>
      </c>
    </row>
    <row r="43" spans="1:8">
      <c r="A43" s="8" t="s">
        <v>46</v>
      </c>
      <c r="B43" s="15">
        <v>0</v>
      </c>
      <c r="C43" s="15">
        <v>0</v>
      </c>
      <c r="D43" s="15">
        <f t="shared" si="8"/>
        <v>0</v>
      </c>
      <c r="E43" s="15">
        <v>0</v>
      </c>
      <c r="F43" s="15">
        <v>0</v>
      </c>
      <c r="G43" s="15">
        <f t="shared" si="11"/>
        <v>0</v>
      </c>
      <c r="H43" s="11" t="s">
        <v>117</v>
      </c>
    </row>
    <row r="44" spans="1:8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>
      <c r="A48" s="7" t="s">
        <v>51</v>
      </c>
      <c r="B48" s="15">
        <f>SUM(B49:B57)</f>
        <v>0</v>
      </c>
      <c r="C48" s="15">
        <f t="shared" ref="C48:G48" si="12">SUM(C49:C57)</f>
        <v>0</v>
      </c>
      <c r="D48" s="15">
        <f t="shared" si="12"/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</row>
    <row r="49" spans="1:8">
      <c r="A49" s="8" t="s">
        <v>52</v>
      </c>
      <c r="B49" s="15">
        <v>0</v>
      </c>
      <c r="C49" s="15">
        <v>0</v>
      </c>
      <c r="D49" s="15">
        <f t="shared" si="8"/>
        <v>0</v>
      </c>
      <c r="E49" s="15">
        <v>0</v>
      </c>
      <c r="F49" s="15">
        <v>0</v>
      </c>
      <c r="G49" s="15">
        <f t="shared" ref="G49:G57" si="13">D49-E49</f>
        <v>0</v>
      </c>
      <c r="H49" s="11" t="s">
        <v>120</v>
      </c>
    </row>
    <row r="50" spans="1:8">
      <c r="A50" s="8" t="s">
        <v>53</v>
      </c>
      <c r="B50" s="15">
        <v>0</v>
      </c>
      <c r="C50" s="15">
        <v>0</v>
      </c>
      <c r="D50" s="15">
        <f t="shared" si="8"/>
        <v>0</v>
      </c>
      <c r="E50" s="15">
        <v>0</v>
      </c>
      <c r="F50" s="15">
        <v>0</v>
      </c>
      <c r="G50" s="15">
        <f t="shared" si="13"/>
        <v>0</v>
      </c>
      <c r="H50" s="11" t="s">
        <v>121</v>
      </c>
    </row>
    <row r="51" spans="1:8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>
      <c r="A54" s="8" t="s">
        <v>57</v>
      </c>
      <c r="B54" s="15">
        <v>0</v>
      </c>
      <c r="C54" s="15">
        <v>0</v>
      </c>
      <c r="D54" s="15">
        <f t="shared" si="8"/>
        <v>0</v>
      </c>
      <c r="E54" s="15">
        <v>0</v>
      </c>
      <c r="F54" s="15">
        <v>0</v>
      </c>
      <c r="G54" s="15">
        <f t="shared" si="13"/>
        <v>0</v>
      </c>
      <c r="H54" s="11" t="s">
        <v>125</v>
      </c>
    </row>
    <row r="55" spans="1:8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>
      <c r="A83" s="9"/>
      <c r="B83" s="16"/>
      <c r="C83" s="16"/>
      <c r="D83" s="16"/>
      <c r="E83" s="16"/>
      <c r="F83" s="16"/>
      <c r="G83" s="16"/>
    </row>
    <row r="84" spans="1:8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>
      <c r="A158" s="2"/>
      <c r="B158" s="16"/>
      <c r="C158" s="16"/>
      <c r="D158" s="16"/>
      <c r="E158" s="16"/>
      <c r="F158" s="16"/>
      <c r="G158" s="16"/>
    </row>
    <row r="159" spans="1:8">
      <c r="A159" s="3" t="s">
        <v>87</v>
      </c>
      <c r="B159" s="14">
        <f>B9+B84</f>
        <v>19162731.170000002</v>
      </c>
      <c r="C159" s="14">
        <f t="shared" ref="C159:G159" si="47">C9+C84</f>
        <v>895674.94</v>
      </c>
      <c r="D159" s="14">
        <f t="shared" si="47"/>
        <v>20058406.109999999</v>
      </c>
      <c r="E159" s="14">
        <f t="shared" si="47"/>
        <v>3682826.5</v>
      </c>
      <c r="F159" s="14">
        <f t="shared" si="47"/>
        <v>3682826.5</v>
      </c>
      <c r="G159" s="14">
        <f t="shared" si="47"/>
        <v>16375579.609999999</v>
      </c>
    </row>
    <row r="160" spans="1:8">
      <c r="A160" s="5"/>
      <c r="B160" s="13"/>
      <c r="C160" s="13"/>
      <c r="D160" s="13"/>
      <c r="E160" s="13"/>
      <c r="F160" s="13"/>
      <c r="G160" s="13"/>
    </row>
    <row r="161" spans="1:1">
      <c r="A161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2025-04-25T16:25:45Z</dcterms:modified>
</cp:coreProperties>
</file>