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13_ncr:1_{4CF9F386-318D-4D3B-8333-641BF89802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F31" i="1"/>
  <c r="G31" i="1"/>
  <c r="C31" i="1"/>
  <c r="E35" i="1" l="1"/>
  <c r="H35" i="1" s="1"/>
  <c r="E34" i="1"/>
  <c r="H34" i="1" s="1"/>
  <c r="E33" i="1"/>
  <c r="H33" i="1" s="1"/>
  <c r="E32" i="1"/>
  <c r="E30" i="1"/>
  <c r="H30" i="1" s="1"/>
  <c r="E29" i="1"/>
  <c r="H29" i="1" s="1"/>
  <c r="E28" i="1"/>
  <c r="H28" i="1" s="1"/>
  <c r="E27" i="1"/>
  <c r="H27" i="1" s="1"/>
  <c r="E25" i="1"/>
  <c r="H25" i="1" s="1"/>
  <c r="E24" i="1"/>
  <c r="H24" i="1" s="1"/>
  <c r="E22" i="1"/>
  <c r="H22" i="1" s="1"/>
  <c r="E21" i="1"/>
  <c r="H21" i="1" s="1"/>
  <c r="E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9" i="1"/>
  <c r="H9" i="1" s="1"/>
  <c r="E8" i="1"/>
  <c r="H8" i="1" s="1"/>
  <c r="G26" i="1"/>
  <c r="F26" i="1"/>
  <c r="G23" i="1"/>
  <c r="F23" i="1"/>
  <c r="G19" i="1"/>
  <c r="F19" i="1"/>
  <c r="G10" i="1"/>
  <c r="F10" i="1"/>
  <c r="G7" i="1"/>
  <c r="F7" i="1"/>
  <c r="D26" i="1"/>
  <c r="D23" i="1"/>
  <c r="D19" i="1"/>
  <c r="D10" i="1"/>
  <c r="D7" i="1"/>
  <c r="C26" i="1"/>
  <c r="C23" i="1"/>
  <c r="C19" i="1"/>
  <c r="C10" i="1"/>
  <c r="C7" i="1"/>
  <c r="G6" i="1" l="1"/>
  <c r="G37" i="1" s="1"/>
  <c r="D6" i="1"/>
  <c r="D37" i="1" s="1"/>
  <c r="C6" i="1"/>
  <c r="C37" i="1" s="1"/>
  <c r="F6" i="1"/>
  <c r="F37" i="1"/>
  <c r="H32" i="1"/>
  <c r="H31" i="1" s="1"/>
  <c r="E31" i="1"/>
  <c r="E19" i="1"/>
  <c r="E7" i="1"/>
  <c r="H10" i="1"/>
  <c r="H26" i="1"/>
  <c r="H23" i="1"/>
  <c r="E26" i="1"/>
  <c r="E10" i="1"/>
  <c r="E23" i="1"/>
  <c r="H20" i="1"/>
  <c r="H19" i="1" s="1"/>
  <c r="H7" i="1"/>
  <c r="H6" i="1" l="1"/>
  <c r="E6" i="1"/>
  <c r="E37" i="1" s="1"/>
  <c r="H37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<sst xmlns="http://schemas.openxmlformats.org/spreadsheetml/2006/main" count="64" uniqueCount="64">
  <si>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</si>
  <si>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</si>
  <si>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</si>
  <si>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</si>
  <si>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</si>
  <si>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</si>
  <si>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</si>
  <si>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</si>
  <si>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</si>
  <si>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</si>
  <si>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</si>
  <si>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</si>
  <si>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</si>
  <si>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</si>
  <si>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</si>
  <si>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</si>
  <si>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</si>
  <si>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</si>
  <si>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</si>
  <si>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</si>
  <si>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</si>
  <si>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</si>
  <si>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</si>
  <si>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</si>
  <si>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</si>
  <si>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</si>
  <si>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</si>
  <si>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</si>
  <si>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</si>
  <si>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</si>
  <si>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</si>
  <si>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</si>
  <si>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</si>
  <si>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</si>
  <si>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</si>
  <si>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</si>
  <si>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</si>
  <si>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</si>
  <si>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</si>
  <si>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</si>
  <si>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</si>
  <si>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</si>
  <si>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</si>
  <si>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</si>
  <si>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</si>
  <si>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</si>
  <si>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</si>
  <si>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</si>
  <si>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</si>
  <si>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</si>
  <si>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</si>
  <si>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</si>
  <si>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</si>
  <si>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</si>
  <si>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</si>
  <si>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</si>
  <si>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</si>
  <si>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</si>
  <si>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</si>
  <si>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</si>
  <si>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</si>
  <si>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</si>
  <si>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</si>
  <si>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SECRETARIA EJECUTIVA DEL SISTEMA ESTATAL ANTICORRUPCIÓN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</si>
</sst>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3" fontId="7" fillId="0" borderId="7" xfId="0" applyNumberFormat="1" applyFont="1" applyBorder="1" applyAlignment="1" applyProtection="1">
      <alignment horizontal="right"/>
      <protection locked="0"/>
    </xf>
    <xf numFmtId="3" fontId="7" fillId="0" borderId="7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7" fillId="0" borderId="4" xfId="0" applyNumberFormat="1" applyFont="1" applyBorder="1" applyProtection="1"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3" borderId="8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0" fillId="0" borderId="4" xfId="0" applyBorder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9"/>
  <sheetViews>
    <sheetView showGridLines="0" tabSelected="1" zoomScaleNormal="100" zoomScaleSheetLayoutView="90" workbookViewId="0">
      <selection activeCell="H39" sqref="B1:H39"/>
    </sheetView>
  </sheetViews>
  <sheetFormatPr baseColWidth="10" defaultColWidth="11.42578125" defaultRowHeight="11.25" x14ac:dyDescent="0.2"/>
  <cols>
    <col min="1" max="1" width="11.42578125" style="1"/>
    <col min="2" max="2" width="62.42578125" style="1" customWidth="1"/>
    <col min="3" max="3" width="15.7109375" style="1" customWidth="1"/>
    <col min="4" max="4" width="18.710937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2:9" ht="50.1" customHeight="1" x14ac:dyDescent="0.2">
      <c r="B1" s="18" t="s">
        <v>63</v>
      </c>
      <c r="C1" s="14"/>
      <c r="D1" s="14"/>
      <c r="E1" s="14"/>
      <c r="F1" s="14"/>
      <c r="G1" s="14"/>
      <c r="H1" s="17"/>
    </row>
    <row r="2" spans="2:9" ht="15" customHeight="1" x14ac:dyDescent="0.2">
      <c r="B2" s="19"/>
      <c r="C2" s="14" t="s">
        <v>31</v>
      </c>
      <c r="D2" s="14"/>
      <c r="E2" s="14"/>
      <c r="F2" s="14"/>
      <c r="G2" s="14"/>
      <c r="H2" s="15" t="s">
        <v>30</v>
      </c>
    </row>
    <row r="3" spans="2:9" ht="24.95" customHeight="1" x14ac:dyDescent="0.2">
      <c r="B3" s="20"/>
      <c r="C3" s="5" t="s">
        <v>26</v>
      </c>
      <c r="D3" s="4" t="s">
        <v>34</v>
      </c>
      <c r="E3" s="4" t="s">
        <v>27</v>
      </c>
      <c r="F3" s="4" t="s">
        <v>28</v>
      </c>
      <c r="G3" s="6" t="s">
        <v>29</v>
      </c>
      <c r="H3" s="16"/>
    </row>
    <row r="4" spans="2:9" x14ac:dyDescent="0.2">
      <c r="B4" s="21"/>
      <c r="C4" s="3">
        <v>1</v>
      </c>
      <c r="D4" s="3">
        <v>2</v>
      </c>
      <c r="E4" s="3" t="s">
        <v>32</v>
      </c>
      <c r="F4" s="3">
        <v>4</v>
      </c>
      <c r="G4" s="3">
        <v>5</v>
      </c>
      <c r="H4" s="3" t="s">
        <v>33</v>
      </c>
    </row>
    <row r="5" spans="2:9" x14ac:dyDescent="0.2">
      <c r="B5" s="22"/>
      <c r="C5" s="9"/>
      <c r="D5" s="9"/>
      <c r="E5" s="9"/>
      <c r="F5" s="9"/>
      <c r="G5" s="9"/>
      <c r="H5" s="9"/>
    </row>
    <row r="6" spans="2:9" x14ac:dyDescent="0.2">
      <c r="B6" s="23" t="s">
        <v>25</v>
      </c>
      <c r="C6" s="10">
        <f>+C7+C10+C19+C23+C26+C31</f>
        <v>18784423.469999999</v>
      </c>
      <c r="D6" s="10">
        <f t="shared" ref="D6:H6" si="0">+D7+D10+D19+D23+D26+D31</f>
        <v>440080.37999999989</v>
      </c>
      <c r="E6" s="10">
        <f t="shared" si="0"/>
        <v>19224503.850000001</v>
      </c>
      <c r="F6" s="10">
        <f t="shared" si="0"/>
        <v>8798994.120000001</v>
      </c>
      <c r="G6" s="10">
        <f t="shared" si="0"/>
        <v>8798994.120000001</v>
      </c>
      <c r="H6" s="10">
        <f t="shared" si="0"/>
        <v>10425509.73</v>
      </c>
    </row>
    <row r="7" spans="2:9" x14ac:dyDescent="0.2">
      <c r="B7" s="24" t="s">
        <v>0</v>
      </c>
      <c r="C7" s="11">
        <f>SUM(C8:C9)</f>
        <v>0</v>
      </c>
      <c r="D7" s="11">
        <f>SUM(D8:D9)</f>
        <v>0</v>
      </c>
      <c r="E7" s="11">
        <f t="shared" ref="E7:H7" si="1">SUM(E8:E9)</f>
        <v>0</v>
      </c>
      <c r="F7" s="11">
        <f t="shared" si="1"/>
        <v>0</v>
      </c>
      <c r="G7" s="11">
        <f t="shared" si="1"/>
        <v>0</v>
      </c>
      <c r="H7" s="11">
        <f t="shared" si="1"/>
        <v>0</v>
      </c>
      <c r="I7" s="7">
        <v>0</v>
      </c>
    </row>
    <row r="8" spans="2:9" x14ac:dyDescent="0.2">
      <c r="B8" s="25" t="s">
        <v>1</v>
      </c>
      <c r="C8" s="12">
        <v>0</v>
      </c>
      <c r="D8" s="12">
        <v>0</v>
      </c>
      <c r="E8" s="12">
        <f>C8+D8</f>
        <v>0</v>
      </c>
      <c r="F8" s="12">
        <v>0</v>
      </c>
      <c r="G8" s="12">
        <v>0</v>
      </c>
      <c r="H8" s="12">
        <f>E8-F8</f>
        <v>0</v>
      </c>
      <c r="I8" s="7" t="s">
        <v>39</v>
      </c>
    </row>
    <row r="9" spans="2:9" x14ac:dyDescent="0.2">
      <c r="B9" s="25" t="s">
        <v>2</v>
      </c>
      <c r="C9" s="12">
        <v>0</v>
      </c>
      <c r="D9" s="12">
        <v>0</v>
      </c>
      <c r="E9" s="12">
        <f>C9+D9</f>
        <v>0</v>
      </c>
      <c r="F9" s="12">
        <v>0</v>
      </c>
      <c r="G9" s="12">
        <v>0</v>
      </c>
      <c r="H9" s="12">
        <f>E9-F9</f>
        <v>0</v>
      </c>
      <c r="I9" s="7" t="s">
        <v>40</v>
      </c>
    </row>
    <row r="10" spans="2:9" x14ac:dyDescent="0.2">
      <c r="B10" s="24" t="s">
        <v>3</v>
      </c>
      <c r="C10" s="11">
        <f>SUM(C11:C18)</f>
        <v>0</v>
      </c>
      <c r="D10" s="11">
        <f>SUM(D11:D18)</f>
        <v>0</v>
      </c>
      <c r="E10" s="11">
        <f t="shared" ref="E10:H10" si="2">SUM(E11:E18)</f>
        <v>0</v>
      </c>
      <c r="F10" s="11">
        <f t="shared" si="2"/>
        <v>0</v>
      </c>
      <c r="G10" s="11">
        <f t="shared" si="2"/>
        <v>0</v>
      </c>
      <c r="H10" s="11">
        <f t="shared" si="2"/>
        <v>0</v>
      </c>
      <c r="I10" s="7">
        <v>0</v>
      </c>
    </row>
    <row r="11" spans="2:9" x14ac:dyDescent="0.2">
      <c r="B11" s="25" t="s">
        <v>4</v>
      </c>
      <c r="C11" s="12">
        <v>0</v>
      </c>
      <c r="D11" s="12">
        <v>0</v>
      </c>
      <c r="E11" s="12">
        <f t="shared" ref="E11:E18" si="3">C11+D11</f>
        <v>0</v>
      </c>
      <c r="F11" s="12">
        <v>0</v>
      </c>
      <c r="G11" s="12">
        <v>0</v>
      </c>
      <c r="H11" s="12">
        <f t="shared" ref="H11:H18" si="4">E11-F11</f>
        <v>0</v>
      </c>
      <c r="I11" s="7" t="s">
        <v>41</v>
      </c>
    </row>
    <row r="12" spans="2:9" x14ac:dyDescent="0.2">
      <c r="B12" s="25" t="s">
        <v>5</v>
      </c>
      <c r="C12" s="12">
        <v>0</v>
      </c>
      <c r="D12" s="12">
        <v>0</v>
      </c>
      <c r="E12" s="12">
        <f t="shared" si="3"/>
        <v>0</v>
      </c>
      <c r="F12" s="12">
        <v>0</v>
      </c>
      <c r="G12" s="12">
        <v>0</v>
      </c>
      <c r="H12" s="12">
        <f t="shared" si="4"/>
        <v>0</v>
      </c>
      <c r="I12" s="7" t="s">
        <v>42</v>
      </c>
    </row>
    <row r="13" spans="2:9" x14ac:dyDescent="0.2">
      <c r="B13" s="25" t="s">
        <v>6</v>
      </c>
      <c r="C13" s="12">
        <v>0</v>
      </c>
      <c r="D13" s="12">
        <v>0</v>
      </c>
      <c r="E13" s="12">
        <f t="shared" si="3"/>
        <v>0</v>
      </c>
      <c r="F13" s="12">
        <v>0</v>
      </c>
      <c r="G13" s="12">
        <v>0</v>
      </c>
      <c r="H13" s="12">
        <f t="shared" si="4"/>
        <v>0</v>
      </c>
      <c r="I13" s="7" t="s">
        <v>43</v>
      </c>
    </row>
    <row r="14" spans="2:9" x14ac:dyDescent="0.2">
      <c r="B14" s="25" t="s">
        <v>7</v>
      </c>
      <c r="C14" s="12">
        <v>0</v>
      </c>
      <c r="D14" s="12">
        <v>0</v>
      </c>
      <c r="E14" s="12">
        <f t="shared" si="3"/>
        <v>0</v>
      </c>
      <c r="F14" s="12">
        <v>0</v>
      </c>
      <c r="G14" s="12">
        <v>0</v>
      </c>
      <c r="H14" s="12">
        <f t="shared" si="4"/>
        <v>0</v>
      </c>
      <c r="I14" s="7" t="s">
        <v>44</v>
      </c>
    </row>
    <row r="15" spans="2:9" x14ac:dyDescent="0.2">
      <c r="B15" s="25" t="s">
        <v>8</v>
      </c>
      <c r="C15" s="12">
        <v>0</v>
      </c>
      <c r="D15" s="12">
        <v>0</v>
      </c>
      <c r="E15" s="12">
        <f t="shared" si="3"/>
        <v>0</v>
      </c>
      <c r="F15" s="12">
        <v>0</v>
      </c>
      <c r="G15" s="12">
        <v>0</v>
      </c>
      <c r="H15" s="12">
        <f t="shared" si="4"/>
        <v>0</v>
      </c>
      <c r="I15" s="7" t="s">
        <v>45</v>
      </c>
    </row>
    <row r="16" spans="2:9" x14ac:dyDescent="0.2">
      <c r="B16" s="25" t="s">
        <v>9</v>
      </c>
      <c r="C16" s="12">
        <v>0</v>
      </c>
      <c r="D16" s="12">
        <v>0</v>
      </c>
      <c r="E16" s="12">
        <f t="shared" si="3"/>
        <v>0</v>
      </c>
      <c r="F16" s="12">
        <v>0</v>
      </c>
      <c r="G16" s="12">
        <v>0</v>
      </c>
      <c r="H16" s="12">
        <f t="shared" si="4"/>
        <v>0</v>
      </c>
      <c r="I16" s="7" t="s">
        <v>46</v>
      </c>
    </row>
    <row r="17" spans="2:9" x14ac:dyDescent="0.2">
      <c r="B17" s="25" t="s">
        <v>10</v>
      </c>
      <c r="C17" s="12">
        <v>0</v>
      </c>
      <c r="D17" s="12">
        <v>0</v>
      </c>
      <c r="E17" s="12">
        <f t="shared" si="3"/>
        <v>0</v>
      </c>
      <c r="F17" s="12">
        <v>0</v>
      </c>
      <c r="G17" s="12">
        <v>0</v>
      </c>
      <c r="H17" s="12">
        <f t="shared" si="4"/>
        <v>0</v>
      </c>
      <c r="I17" s="7" t="s">
        <v>47</v>
      </c>
    </row>
    <row r="18" spans="2:9" x14ac:dyDescent="0.2">
      <c r="B18" s="25" t="s">
        <v>11</v>
      </c>
      <c r="C18" s="12">
        <v>0</v>
      </c>
      <c r="D18" s="12">
        <v>0</v>
      </c>
      <c r="E18" s="12">
        <f t="shared" si="3"/>
        <v>0</v>
      </c>
      <c r="F18" s="12">
        <v>0</v>
      </c>
      <c r="G18" s="12">
        <v>0</v>
      </c>
      <c r="H18" s="12">
        <f t="shared" si="4"/>
        <v>0</v>
      </c>
      <c r="I18" s="7" t="s">
        <v>48</v>
      </c>
    </row>
    <row r="19" spans="2:9" x14ac:dyDescent="0.2">
      <c r="B19" s="24" t="s">
        <v>12</v>
      </c>
      <c r="C19" s="11">
        <f>SUM(C20:C22)</f>
        <v>18784423.469999999</v>
      </c>
      <c r="D19" s="11">
        <f>SUM(D20:D22)</f>
        <v>440080.37999999989</v>
      </c>
      <c r="E19" s="11">
        <f t="shared" ref="E19:H19" si="5">SUM(E20:E22)</f>
        <v>19224503.850000001</v>
      </c>
      <c r="F19" s="11">
        <f t="shared" si="5"/>
        <v>8798994.120000001</v>
      </c>
      <c r="G19" s="11">
        <f t="shared" si="5"/>
        <v>8798994.120000001</v>
      </c>
      <c r="H19" s="11">
        <f t="shared" si="5"/>
        <v>10425509.73</v>
      </c>
      <c r="I19" s="7">
        <v>0</v>
      </c>
    </row>
    <row r="20" spans="2:9" x14ac:dyDescent="0.2">
      <c r="B20" s="25" t="s">
        <v>13</v>
      </c>
      <c r="C20" s="12">
        <v>9041532.8100000005</v>
      </c>
      <c r="D20" s="12">
        <v>-1106319.6000000001</v>
      </c>
      <c r="E20" s="12">
        <f t="shared" ref="E20:E22" si="6">C20+D20</f>
        <v>7935213.2100000009</v>
      </c>
      <c r="F20" s="12">
        <v>3434204.74</v>
      </c>
      <c r="G20" s="12">
        <v>3434204.74</v>
      </c>
      <c r="H20" s="12">
        <f t="shared" ref="H20:H22" si="7">E20-F20</f>
        <v>4501008.4700000007</v>
      </c>
      <c r="I20" s="7" t="s">
        <v>49</v>
      </c>
    </row>
    <row r="21" spans="2:9" x14ac:dyDescent="0.2">
      <c r="B21" s="25" t="s">
        <v>14</v>
      </c>
      <c r="C21" s="12">
        <v>9742890.6600000001</v>
      </c>
      <c r="D21" s="12">
        <v>1546399.98</v>
      </c>
      <c r="E21" s="12">
        <f t="shared" si="6"/>
        <v>11289290.640000001</v>
      </c>
      <c r="F21" s="12">
        <v>5364789.38</v>
      </c>
      <c r="G21" s="12">
        <v>5364789.38</v>
      </c>
      <c r="H21" s="12">
        <f t="shared" si="7"/>
        <v>5924501.2600000007</v>
      </c>
      <c r="I21" s="7" t="s">
        <v>50</v>
      </c>
    </row>
    <row r="22" spans="2:9" x14ac:dyDescent="0.2">
      <c r="B22" s="25" t="s">
        <v>15</v>
      </c>
      <c r="C22" s="12">
        <v>0</v>
      </c>
      <c r="D22" s="12">
        <v>0</v>
      </c>
      <c r="E22" s="12">
        <f t="shared" si="6"/>
        <v>0</v>
      </c>
      <c r="F22" s="12">
        <v>0</v>
      </c>
      <c r="G22" s="12">
        <v>0</v>
      </c>
      <c r="H22" s="12">
        <f t="shared" si="7"/>
        <v>0</v>
      </c>
      <c r="I22" s="7" t="s">
        <v>51</v>
      </c>
    </row>
    <row r="23" spans="2:9" x14ac:dyDescent="0.2">
      <c r="B23" s="24" t="s">
        <v>16</v>
      </c>
      <c r="C23" s="11">
        <f>SUM(C24:C25)</f>
        <v>0</v>
      </c>
      <c r="D23" s="11">
        <f>SUM(D24:D25)</f>
        <v>0</v>
      </c>
      <c r="E23" s="11">
        <f t="shared" ref="E23:H23" si="8">SUM(E24:E25)</f>
        <v>0</v>
      </c>
      <c r="F23" s="11">
        <f t="shared" si="8"/>
        <v>0</v>
      </c>
      <c r="G23" s="11">
        <f t="shared" si="8"/>
        <v>0</v>
      </c>
      <c r="H23" s="11">
        <f t="shared" si="8"/>
        <v>0</v>
      </c>
      <c r="I23" s="7">
        <v>0</v>
      </c>
    </row>
    <row r="24" spans="2:9" x14ac:dyDescent="0.2">
      <c r="B24" s="25" t="s">
        <v>17</v>
      </c>
      <c r="C24" s="12">
        <v>0</v>
      </c>
      <c r="D24" s="12">
        <v>0</v>
      </c>
      <c r="E24" s="12">
        <f t="shared" ref="E24:E25" si="9">C24+D24</f>
        <v>0</v>
      </c>
      <c r="F24" s="12">
        <v>0</v>
      </c>
      <c r="G24" s="12">
        <v>0</v>
      </c>
      <c r="H24" s="12">
        <f t="shared" ref="H24:H25" si="10">E24-F24</f>
        <v>0</v>
      </c>
      <c r="I24" s="7" t="s">
        <v>52</v>
      </c>
    </row>
    <row r="25" spans="2:9" x14ac:dyDescent="0.2">
      <c r="B25" s="25" t="s">
        <v>18</v>
      </c>
      <c r="C25" s="12">
        <v>0</v>
      </c>
      <c r="D25" s="12">
        <v>0</v>
      </c>
      <c r="E25" s="12">
        <f t="shared" si="9"/>
        <v>0</v>
      </c>
      <c r="F25" s="12">
        <v>0</v>
      </c>
      <c r="G25" s="12">
        <v>0</v>
      </c>
      <c r="H25" s="12">
        <f t="shared" si="10"/>
        <v>0</v>
      </c>
      <c r="I25" s="7" t="s">
        <v>53</v>
      </c>
    </row>
    <row r="26" spans="2:9" x14ac:dyDescent="0.2">
      <c r="B26" s="24" t="s">
        <v>19</v>
      </c>
      <c r="C26" s="11">
        <f>SUM(C27:C30)</f>
        <v>0</v>
      </c>
      <c r="D26" s="11">
        <f>SUM(D27:D30)</f>
        <v>0</v>
      </c>
      <c r="E26" s="11">
        <f t="shared" ref="E26:H26" si="11">SUM(E27:E30)</f>
        <v>0</v>
      </c>
      <c r="F26" s="11">
        <f t="shared" si="11"/>
        <v>0</v>
      </c>
      <c r="G26" s="11">
        <f t="shared" si="11"/>
        <v>0</v>
      </c>
      <c r="H26" s="11">
        <f t="shared" si="11"/>
        <v>0</v>
      </c>
      <c r="I26" s="7">
        <v>0</v>
      </c>
    </row>
    <row r="27" spans="2:9" x14ac:dyDescent="0.2">
      <c r="B27" s="25" t="s">
        <v>20</v>
      </c>
      <c r="C27" s="12">
        <v>0</v>
      </c>
      <c r="D27" s="12">
        <v>0</v>
      </c>
      <c r="E27" s="12">
        <f t="shared" ref="E27:E30" si="12">C27+D27</f>
        <v>0</v>
      </c>
      <c r="F27" s="12">
        <v>0</v>
      </c>
      <c r="G27" s="12">
        <v>0</v>
      </c>
      <c r="H27" s="12">
        <f t="shared" ref="H27:H30" si="13">E27-F27</f>
        <v>0</v>
      </c>
      <c r="I27" s="7" t="s">
        <v>54</v>
      </c>
    </row>
    <row r="28" spans="2:9" x14ac:dyDescent="0.2">
      <c r="B28" s="25" t="s">
        <v>21</v>
      </c>
      <c r="C28" s="12">
        <v>0</v>
      </c>
      <c r="D28" s="12">
        <v>0</v>
      </c>
      <c r="E28" s="12">
        <f t="shared" si="12"/>
        <v>0</v>
      </c>
      <c r="F28" s="12">
        <v>0</v>
      </c>
      <c r="G28" s="12">
        <v>0</v>
      </c>
      <c r="H28" s="12">
        <f t="shared" si="13"/>
        <v>0</v>
      </c>
      <c r="I28" s="7" t="s">
        <v>55</v>
      </c>
    </row>
    <row r="29" spans="2:9" x14ac:dyDescent="0.2">
      <c r="B29" s="25" t="s">
        <v>22</v>
      </c>
      <c r="C29" s="12">
        <v>0</v>
      </c>
      <c r="D29" s="12">
        <v>0</v>
      </c>
      <c r="E29" s="12">
        <f t="shared" si="12"/>
        <v>0</v>
      </c>
      <c r="F29" s="12">
        <v>0</v>
      </c>
      <c r="G29" s="12">
        <v>0</v>
      </c>
      <c r="H29" s="12">
        <f t="shared" si="13"/>
        <v>0</v>
      </c>
      <c r="I29" s="7" t="s">
        <v>56</v>
      </c>
    </row>
    <row r="30" spans="2:9" x14ac:dyDescent="0.2">
      <c r="B30" s="25" t="s">
        <v>23</v>
      </c>
      <c r="C30" s="12">
        <v>0</v>
      </c>
      <c r="D30" s="12">
        <v>0</v>
      </c>
      <c r="E30" s="12">
        <f t="shared" si="12"/>
        <v>0</v>
      </c>
      <c r="F30" s="12">
        <v>0</v>
      </c>
      <c r="G30" s="12">
        <v>0</v>
      </c>
      <c r="H30" s="12">
        <f t="shared" si="13"/>
        <v>0</v>
      </c>
      <c r="I30" s="7" t="s">
        <v>57</v>
      </c>
    </row>
    <row r="31" spans="2:9" x14ac:dyDescent="0.2">
      <c r="B31" s="24" t="s">
        <v>35</v>
      </c>
      <c r="C31" s="11">
        <f>SUM(C32)</f>
        <v>0</v>
      </c>
      <c r="D31" s="11">
        <f t="shared" ref="D31:H31" si="14">SUM(D32)</f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11">
        <f t="shared" si="14"/>
        <v>0</v>
      </c>
      <c r="I31" s="7">
        <v>0</v>
      </c>
    </row>
    <row r="32" spans="2:9" x14ac:dyDescent="0.2">
      <c r="B32" s="25" t="s">
        <v>24</v>
      </c>
      <c r="C32" s="12">
        <v>0</v>
      </c>
      <c r="D32" s="12">
        <v>0</v>
      </c>
      <c r="E32" s="12">
        <f t="shared" ref="E32:E35" si="15">C32+D32</f>
        <v>0</v>
      </c>
      <c r="F32" s="12">
        <v>0</v>
      </c>
      <c r="G32" s="12">
        <v>0</v>
      </c>
      <c r="H32" s="12">
        <f t="shared" ref="H32:H35" si="16">E32-F32</f>
        <v>0</v>
      </c>
      <c r="I32" s="7" t="s">
        <v>58</v>
      </c>
    </row>
    <row r="33" spans="2:9" x14ac:dyDescent="0.2">
      <c r="B33" s="26" t="s">
        <v>36</v>
      </c>
      <c r="C33" s="11">
        <v>0</v>
      </c>
      <c r="D33" s="11">
        <v>0</v>
      </c>
      <c r="E33" s="11">
        <f t="shared" si="15"/>
        <v>0</v>
      </c>
      <c r="F33" s="11">
        <v>0</v>
      </c>
      <c r="G33" s="11">
        <v>0</v>
      </c>
      <c r="H33" s="11">
        <f t="shared" si="16"/>
        <v>0</v>
      </c>
      <c r="I33" s="7" t="s">
        <v>59</v>
      </c>
    </row>
    <row r="34" spans="2:9" x14ac:dyDescent="0.2">
      <c r="B34" s="26" t="s">
        <v>37</v>
      </c>
      <c r="C34" s="11">
        <v>0</v>
      </c>
      <c r="D34" s="11">
        <v>0</v>
      </c>
      <c r="E34" s="11">
        <f t="shared" si="15"/>
        <v>0</v>
      </c>
      <c r="F34" s="11">
        <v>0</v>
      </c>
      <c r="G34" s="11">
        <v>0</v>
      </c>
      <c r="H34" s="11">
        <f t="shared" si="16"/>
        <v>0</v>
      </c>
      <c r="I34" s="7" t="s">
        <v>60</v>
      </c>
    </row>
    <row r="35" spans="2:9" x14ac:dyDescent="0.2">
      <c r="B35" s="26" t="s">
        <v>38</v>
      </c>
      <c r="C35" s="11">
        <v>0</v>
      </c>
      <c r="D35" s="11">
        <v>0</v>
      </c>
      <c r="E35" s="11">
        <f t="shared" si="15"/>
        <v>0</v>
      </c>
      <c r="F35" s="11">
        <v>0</v>
      </c>
      <c r="G35" s="11">
        <v>0</v>
      </c>
      <c r="H35" s="11">
        <f t="shared" si="16"/>
        <v>0</v>
      </c>
      <c r="I35" s="7" t="s">
        <v>61</v>
      </c>
    </row>
    <row r="36" spans="2:9" x14ac:dyDescent="0.2">
      <c r="B36" s="26"/>
      <c r="C36" s="11"/>
      <c r="D36" s="11"/>
      <c r="E36" s="11"/>
      <c r="F36" s="11"/>
      <c r="G36" s="11"/>
      <c r="H36" s="11"/>
      <c r="I36" s="7"/>
    </row>
    <row r="37" spans="2:9" ht="13.5" customHeight="1" x14ac:dyDescent="0.25">
      <c r="B37" s="27"/>
      <c r="C37" s="13">
        <f t="shared" ref="C37:H37" si="17">+C6+C33+C34+C35</f>
        <v>18784423.469999999</v>
      </c>
      <c r="D37" s="13">
        <f t="shared" si="17"/>
        <v>440080.37999999989</v>
      </c>
      <c r="E37" s="13">
        <f t="shared" si="17"/>
        <v>19224503.850000001</v>
      </c>
      <c r="F37" s="13">
        <f t="shared" si="17"/>
        <v>8798994.120000001</v>
      </c>
      <c r="G37" s="13">
        <f t="shared" si="17"/>
        <v>8798994.120000001</v>
      </c>
      <c r="H37" s="13">
        <f t="shared" si="17"/>
        <v>10425509.73</v>
      </c>
    </row>
    <row r="39" spans="2:9" x14ac:dyDescent="0.2">
      <c r="B39" s="8" t="s">
        <v>62</v>
      </c>
    </row>
  </sheetData>
  <sheetProtection formatCells="0" formatColumns="0" formatRows="0" autoFilter="0"/>
  <protectedRanges>
    <protectedRange sqref="B38:H65522" name="Rango1"/>
    <protectedRange sqref="C31 C7 B11:C18 C10 B20:C22 C19 B24:C25 C23 B27:C30 C26 B8:C9 D7:H36 B32:C36" name="Rango1_3"/>
    <protectedRange sqref="C4:H6" name="Rango1_2_2"/>
    <protectedRange sqref="B37:H37" name="Rango1_1_2"/>
  </protectedRanges>
  <mergeCells count="4">
    <mergeCell ref="C2:G2"/>
    <mergeCell ref="H2:H3"/>
    <mergeCell ref="B1:H1"/>
    <mergeCell ref="B2:B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2017-03-30T22:19:49Z</cp:lastPrinted>
  <dcterms:created xsi:type="dcterms:W3CDTF">2012-12-11T21:13:37Z</dcterms:created>
  <dcterms:modified xsi:type="dcterms:W3CDTF">2024-07-25T19:25:31Z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