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Página SESEA\"/>
    </mc:Choice>
  </mc:AlternateContent>
  <xr:revisionPtr revIDLastSave="0" documentId="13_ncr:1_{3B388EED-0475-4954-B8A5-92308CF6B40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COG!$B$3:$H$76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12" i="6" s="1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E53" i="6" s="1"/>
  <c r="H53" i="6" s="1"/>
  <c r="C43" i="6"/>
  <c r="E43" i="6" s="1"/>
  <c r="C33" i="6"/>
  <c r="C23" i="6"/>
  <c r="C13" i="6"/>
  <c r="C5" i="6"/>
  <c r="H43" i="6" l="1"/>
  <c r="E69" i="6"/>
  <c r="H69" i="6" s="1"/>
  <c r="E13" i="6"/>
  <c r="H13" i="6" s="1"/>
  <c r="E23" i="6"/>
  <c r="H23" i="6" s="1"/>
  <c r="E33" i="6"/>
  <c r="H33" i="6" s="1"/>
  <c r="E65" i="6"/>
  <c r="H65" i="6" s="1"/>
  <c r="E57" i="6"/>
  <c r="H57" i="6" s="1"/>
  <c r="G77" i="6"/>
  <c r="C77" i="6"/>
  <c r="D77" i="6"/>
  <c r="E5" i="6"/>
  <c r="F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<sst xmlns="http://schemas.openxmlformats.org/spreadsheetml/2006/main" count="85" uniqueCount="85">
  <si>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</si>
  <si>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</si>
  <si>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</si>
  <si>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</si>
  <si>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</si>
  <si>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</si>
  <si>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</si>
  <si>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</si>
  <si>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</si>
  <si>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</si>
  <si>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</si>
  <si>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</si>
  <si>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</si>
  <si>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</si>
  <si>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</si>
  <si>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</si>
  <si>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</si>
  <si>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</si>
  <si>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</si>
  <si>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</si>
  <si>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</si>
  <si>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</si>
  <si>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</si>
  <si>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</si>
  <si>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</si>
  <si>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</si>
  <si>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</si>
  <si>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</si>
  <si>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</si>
  <si>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</si>
  <si>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</si>
  <si>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</si>
  <si>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</si>
  <si>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</si>
  <si>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</si>
  <si>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</si>
  <si>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</si>
  <si>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</si>
  <si>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</si>
  <si>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</si>
  <si>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</si>
  <si>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</si>
  <si>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</si>
  <si>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</si>
  <si>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</si>
  <si>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</si>
  <si>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</si>
  <si>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</si>
  <si>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</si>
  <si>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</si>
  <si>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</si>
  <si>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</si>
  <si>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</si>
  <si>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</si>
  <si>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</si>
  <si>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</si>
  <si>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</si>
  <si>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</si>
  <si>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</si>
  <si>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</si>
  <si>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</si>
  <si>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</si>
  <si>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</si>
  <si>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</si>
  <si>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</si>
  <si>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</si>
  <si>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</si>
  <si>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</si>
  <si>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</si>
  <si>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</si>
  <si>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</si>
  <si>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</si>
  <si>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</si>
  <si>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</si>
  <si>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</si>
  <si>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</si>
  <si>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</si>
  <si>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</si>
  <si>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</si>
  <si>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</si>
  <si>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</si>
  <si>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</si>
  <si>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</si>
  <si>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</si>
  <si>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SECRETARIA EJECUTIVA DEL SISTEMA ESTATAL ANTICORRUPCIÓN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</si>
</sst>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3" fontId="2" fillId="0" borderId="8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indent="1"/>
    </xf>
    <xf numFmtId="0" fontId="6" fillId="0" borderId="9" xfId="0" applyFont="1" applyBorder="1" applyAlignment="1" applyProtection="1">
      <alignment horizontal="center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9"/>
  <sheetViews>
    <sheetView showGridLines="0" tabSelected="1" workbookViewId="0">
      <selection activeCell="E85" sqref="E85"/>
    </sheetView>
  </sheetViews>
  <sheetFormatPr baseColWidth="10" defaultColWidth="12" defaultRowHeight="11.25" x14ac:dyDescent="0.2"/>
  <cols>
    <col min="1" max="1" width="12" style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2:9" ht="50.1" customHeight="1" x14ac:dyDescent="0.2">
      <c r="B1" s="23" t="s">
        <v>84</v>
      </c>
      <c r="C1" s="24"/>
      <c r="D1" s="24"/>
      <c r="E1" s="24"/>
      <c r="F1" s="24"/>
      <c r="G1" s="24"/>
      <c r="H1" s="25"/>
    </row>
    <row r="2" spans="2:9" x14ac:dyDescent="0.2">
      <c r="B2" s="16"/>
      <c r="C2" s="8"/>
      <c r="D2" s="9"/>
      <c r="E2" s="7" t="s">
        <v>15</v>
      </c>
      <c r="F2" s="9"/>
      <c r="G2" s="10"/>
      <c r="H2" s="26" t="s">
        <v>14</v>
      </c>
    </row>
    <row r="3" spans="2:9" ht="24.95" customHeight="1" x14ac:dyDescent="0.2">
      <c r="B3" s="17" t="s">
        <v>9</v>
      </c>
      <c r="C3" s="2" t="s">
        <v>10</v>
      </c>
      <c r="D3" s="2" t="s">
        <v>75</v>
      </c>
      <c r="E3" s="2" t="s">
        <v>11</v>
      </c>
      <c r="F3" s="2" t="s">
        <v>12</v>
      </c>
      <c r="G3" s="2" t="s">
        <v>13</v>
      </c>
      <c r="H3" s="27"/>
    </row>
    <row r="4" spans="2:9" x14ac:dyDescent="0.2">
      <c r="B4" s="18"/>
      <c r="C4" s="3">
        <v>1</v>
      </c>
      <c r="D4" s="3">
        <v>2</v>
      </c>
      <c r="E4" s="3" t="s">
        <v>76</v>
      </c>
      <c r="F4" s="3">
        <v>4</v>
      </c>
      <c r="G4" s="3">
        <v>5</v>
      </c>
      <c r="H4" s="3" t="s">
        <v>77</v>
      </c>
    </row>
    <row r="5" spans="2:9" x14ac:dyDescent="0.2">
      <c r="B5" s="5" t="s">
        <v>16</v>
      </c>
      <c r="C5" s="15">
        <f>SUM(C6:C12)</f>
        <v>9684570.0099999998</v>
      </c>
      <c r="D5" s="15">
        <f>SUM(D6:D12)</f>
        <v>308586.42</v>
      </c>
      <c r="E5" s="15">
        <f>C5+D5</f>
        <v>9993156.4299999997</v>
      </c>
      <c r="F5" s="15">
        <f>SUM(F6:F12)</f>
        <v>4269149.0900000008</v>
      </c>
      <c r="G5" s="15">
        <f>SUM(G6:G12)</f>
        <v>4269149.0900000008</v>
      </c>
      <c r="H5" s="15">
        <f>E5-F5</f>
        <v>5724007.3399999989</v>
      </c>
    </row>
    <row r="6" spans="2:9" x14ac:dyDescent="0.2">
      <c r="B6" s="19" t="s">
        <v>20</v>
      </c>
      <c r="C6" s="11">
        <v>2335176</v>
      </c>
      <c r="D6" s="11">
        <v>41431.67</v>
      </c>
      <c r="E6" s="11">
        <f t="shared" ref="E6:E69" si="0">C6+D6</f>
        <v>2376607.67</v>
      </c>
      <c r="F6" s="11">
        <v>1168646.01</v>
      </c>
      <c r="G6" s="11">
        <v>1168646.01</v>
      </c>
      <c r="H6" s="11">
        <f t="shared" ref="H6:H69" si="1">E6-F6</f>
        <v>1207961.6599999999</v>
      </c>
      <c r="I6" s="4">
        <v>1100</v>
      </c>
    </row>
    <row r="7" spans="2:9" x14ac:dyDescent="0.2">
      <c r="B7" s="19" t="s">
        <v>21</v>
      </c>
      <c r="C7" s="11">
        <v>0</v>
      </c>
      <c r="D7" s="11">
        <v>0</v>
      </c>
      <c r="E7" s="11">
        <f t="shared" si="0"/>
        <v>0</v>
      </c>
      <c r="F7" s="11">
        <v>0</v>
      </c>
      <c r="G7" s="11">
        <v>0</v>
      </c>
      <c r="H7" s="11">
        <f t="shared" si="1"/>
        <v>0</v>
      </c>
      <c r="I7" s="4">
        <v>1200</v>
      </c>
    </row>
    <row r="8" spans="2:9" x14ac:dyDescent="0.2">
      <c r="B8" s="19" t="s">
        <v>22</v>
      </c>
      <c r="C8" s="11">
        <v>3141699</v>
      </c>
      <c r="D8" s="11">
        <v>43848.07</v>
      </c>
      <c r="E8" s="11">
        <f t="shared" si="0"/>
        <v>3185547.07</v>
      </c>
      <c r="F8" s="11">
        <v>993026.44</v>
      </c>
      <c r="G8" s="11">
        <v>993026.44</v>
      </c>
      <c r="H8" s="11">
        <f t="shared" si="1"/>
        <v>2192520.63</v>
      </c>
      <c r="I8" s="4">
        <v>1300</v>
      </c>
    </row>
    <row r="9" spans="2:9" x14ac:dyDescent="0.2">
      <c r="B9" s="19" t="s">
        <v>1</v>
      </c>
      <c r="C9" s="11">
        <v>863808</v>
      </c>
      <c r="D9" s="11">
        <v>38791.19</v>
      </c>
      <c r="E9" s="11">
        <f t="shared" si="0"/>
        <v>902599.19</v>
      </c>
      <c r="F9" s="11">
        <v>404433.28</v>
      </c>
      <c r="G9" s="11">
        <v>404433.28</v>
      </c>
      <c r="H9" s="11">
        <f t="shared" si="1"/>
        <v>498165.90999999992</v>
      </c>
      <c r="I9" s="4">
        <v>1400</v>
      </c>
    </row>
    <row r="10" spans="2:9" x14ac:dyDescent="0.2">
      <c r="B10" s="19" t="s">
        <v>23</v>
      </c>
      <c r="C10" s="11">
        <v>3338286.01</v>
      </c>
      <c r="D10" s="11">
        <v>184404.49</v>
      </c>
      <c r="E10" s="11">
        <f t="shared" si="0"/>
        <v>3522690.5</v>
      </c>
      <c r="F10" s="11">
        <v>1700887.2</v>
      </c>
      <c r="G10" s="11">
        <v>1700887.2</v>
      </c>
      <c r="H10" s="11">
        <f t="shared" si="1"/>
        <v>1821803.3</v>
      </c>
      <c r="I10" s="4">
        <v>1500</v>
      </c>
    </row>
    <row r="11" spans="2:9" x14ac:dyDescent="0.2">
      <c r="B11" s="19" t="s">
        <v>2</v>
      </c>
      <c r="C11" s="11">
        <v>0</v>
      </c>
      <c r="D11" s="11">
        <v>0</v>
      </c>
      <c r="E11" s="11">
        <f t="shared" si="0"/>
        <v>0</v>
      </c>
      <c r="F11" s="11">
        <v>0</v>
      </c>
      <c r="G11" s="11">
        <v>0</v>
      </c>
      <c r="H11" s="11">
        <f t="shared" si="1"/>
        <v>0</v>
      </c>
      <c r="I11" s="4">
        <v>1600</v>
      </c>
    </row>
    <row r="12" spans="2:9" x14ac:dyDescent="0.2">
      <c r="B12" s="19" t="s">
        <v>24</v>
      </c>
      <c r="C12" s="11">
        <v>5601</v>
      </c>
      <c r="D12" s="11">
        <v>111</v>
      </c>
      <c r="E12" s="11">
        <f t="shared" si="0"/>
        <v>5712</v>
      </c>
      <c r="F12" s="11">
        <v>2156.16</v>
      </c>
      <c r="G12" s="11">
        <v>2156.16</v>
      </c>
      <c r="H12" s="11">
        <f t="shared" si="1"/>
        <v>3555.84</v>
      </c>
      <c r="I12" s="4">
        <v>1700</v>
      </c>
    </row>
    <row r="13" spans="2:9" x14ac:dyDescent="0.2">
      <c r="B13" s="5" t="s">
        <v>79</v>
      </c>
      <c r="C13" s="14">
        <f>SUM(C14:C22)</f>
        <v>164400</v>
      </c>
      <c r="D13" s="14">
        <f>SUM(D14:D22)</f>
        <v>45111.09</v>
      </c>
      <c r="E13" s="14">
        <f t="shared" si="0"/>
        <v>209511.09</v>
      </c>
      <c r="F13" s="14">
        <f>SUM(F14:F22)</f>
        <v>97288.61</v>
      </c>
      <c r="G13" s="14">
        <f>SUM(G14:G22)</f>
        <v>97288.61</v>
      </c>
      <c r="H13" s="14">
        <f t="shared" si="1"/>
        <v>112222.48</v>
      </c>
      <c r="I13" s="6">
        <v>0</v>
      </c>
    </row>
    <row r="14" spans="2:9" x14ac:dyDescent="0.2">
      <c r="B14" s="19" t="s">
        <v>25</v>
      </c>
      <c r="C14" s="11">
        <v>72000</v>
      </c>
      <c r="D14" s="11">
        <v>-3138.08</v>
      </c>
      <c r="E14" s="11">
        <f t="shared" si="0"/>
        <v>68861.919999999998</v>
      </c>
      <c r="F14" s="11">
        <v>58806.12</v>
      </c>
      <c r="G14" s="11">
        <v>58806.12</v>
      </c>
      <c r="H14" s="11">
        <f t="shared" si="1"/>
        <v>10055.799999999996</v>
      </c>
      <c r="I14" s="4">
        <v>2100</v>
      </c>
    </row>
    <row r="15" spans="2:9" x14ac:dyDescent="0.2">
      <c r="B15" s="19" t="s">
        <v>26</v>
      </c>
      <c r="C15" s="11">
        <v>14400</v>
      </c>
      <c r="D15" s="11">
        <v>-1018.03</v>
      </c>
      <c r="E15" s="11">
        <f t="shared" si="0"/>
        <v>13381.97</v>
      </c>
      <c r="F15" s="11">
        <v>6096.7</v>
      </c>
      <c r="G15" s="11">
        <v>6096.7</v>
      </c>
      <c r="H15" s="11">
        <f t="shared" si="1"/>
        <v>7285.2699999999995</v>
      </c>
      <c r="I15" s="4">
        <v>2200</v>
      </c>
    </row>
    <row r="16" spans="2:9" x14ac:dyDescent="0.2">
      <c r="B16" s="19" t="s">
        <v>27</v>
      </c>
      <c r="C16" s="11">
        <v>0</v>
      </c>
      <c r="D16" s="11">
        <v>0</v>
      </c>
      <c r="E16" s="11">
        <f t="shared" si="0"/>
        <v>0</v>
      </c>
      <c r="F16" s="11">
        <v>0</v>
      </c>
      <c r="G16" s="11">
        <v>0</v>
      </c>
      <c r="H16" s="11">
        <f t="shared" si="1"/>
        <v>0</v>
      </c>
      <c r="I16" s="4">
        <v>2300</v>
      </c>
    </row>
    <row r="17" spans="2:9" x14ac:dyDescent="0.2">
      <c r="B17" s="19" t="s">
        <v>28</v>
      </c>
      <c r="C17" s="11">
        <v>0</v>
      </c>
      <c r="D17" s="11">
        <v>0</v>
      </c>
      <c r="E17" s="11">
        <f t="shared" si="0"/>
        <v>0</v>
      </c>
      <c r="F17" s="11">
        <v>0</v>
      </c>
      <c r="G17" s="11">
        <v>0</v>
      </c>
      <c r="H17" s="11">
        <f t="shared" si="1"/>
        <v>0</v>
      </c>
      <c r="I17" s="4">
        <v>2400</v>
      </c>
    </row>
    <row r="18" spans="2:9" x14ac:dyDescent="0.2">
      <c r="B18" s="19" t="s">
        <v>29</v>
      </c>
      <c r="C18" s="11">
        <v>0</v>
      </c>
      <c r="D18" s="11">
        <v>0</v>
      </c>
      <c r="E18" s="11">
        <f t="shared" si="0"/>
        <v>0</v>
      </c>
      <c r="F18" s="11">
        <v>0</v>
      </c>
      <c r="G18" s="11">
        <v>0</v>
      </c>
      <c r="H18" s="11">
        <f t="shared" si="1"/>
        <v>0</v>
      </c>
      <c r="I18" s="4">
        <v>2500</v>
      </c>
    </row>
    <row r="19" spans="2:9" x14ac:dyDescent="0.2">
      <c r="B19" s="19" t="s">
        <v>30</v>
      </c>
      <c r="C19" s="11">
        <v>78000</v>
      </c>
      <c r="D19" s="11">
        <v>0</v>
      </c>
      <c r="E19" s="11">
        <f t="shared" si="0"/>
        <v>78000</v>
      </c>
      <c r="F19" s="11">
        <v>32385.79</v>
      </c>
      <c r="G19" s="11">
        <v>32385.79</v>
      </c>
      <c r="H19" s="11">
        <f t="shared" si="1"/>
        <v>45614.21</v>
      </c>
      <c r="I19" s="4">
        <v>2600</v>
      </c>
    </row>
    <row r="20" spans="2:9" x14ac:dyDescent="0.2">
      <c r="B20" s="19" t="s">
        <v>31</v>
      </c>
      <c r="C20" s="11">
        <v>0</v>
      </c>
      <c r="D20" s="11">
        <v>0</v>
      </c>
      <c r="E20" s="11">
        <f t="shared" si="0"/>
        <v>0</v>
      </c>
      <c r="F20" s="11">
        <v>0</v>
      </c>
      <c r="G20" s="11">
        <v>0</v>
      </c>
      <c r="H20" s="11">
        <f t="shared" si="1"/>
        <v>0</v>
      </c>
      <c r="I20" s="4">
        <v>2700</v>
      </c>
    </row>
    <row r="21" spans="2:9" x14ac:dyDescent="0.2">
      <c r="B21" s="19" t="s">
        <v>32</v>
      </c>
      <c r="C21" s="11">
        <v>0</v>
      </c>
      <c r="D21" s="11">
        <v>0</v>
      </c>
      <c r="E21" s="11">
        <f t="shared" si="0"/>
        <v>0</v>
      </c>
      <c r="F21" s="11">
        <v>0</v>
      </c>
      <c r="G21" s="11">
        <v>0</v>
      </c>
      <c r="H21" s="11">
        <f t="shared" si="1"/>
        <v>0</v>
      </c>
      <c r="I21" s="4">
        <v>2800</v>
      </c>
    </row>
    <row r="22" spans="2:9" x14ac:dyDescent="0.2">
      <c r="B22" s="19" t="s">
        <v>33</v>
      </c>
      <c r="C22" s="11">
        <v>0</v>
      </c>
      <c r="D22" s="11">
        <v>49267.199999999997</v>
      </c>
      <c r="E22" s="11">
        <f t="shared" si="0"/>
        <v>49267.199999999997</v>
      </c>
      <c r="F22" s="11">
        <v>0</v>
      </c>
      <c r="G22" s="11">
        <v>0</v>
      </c>
      <c r="H22" s="11">
        <f t="shared" si="1"/>
        <v>49267.199999999997</v>
      </c>
      <c r="I22" s="4">
        <v>2900</v>
      </c>
    </row>
    <row r="23" spans="2:9" x14ac:dyDescent="0.2">
      <c r="B23" s="5" t="s">
        <v>17</v>
      </c>
      <c r="C23" s="14">
        <f>SUM(C24:C32)</f>
        <v>8935453.459999999</v>
      </c>
      <c r="D23" s="14">
        <f>SUM(D24:D32)</f>
        <v>40613.589999999997</v>
      </c>
      <c r="E23" s="14">
        <f t="shared" si="0"/>
        <v>8976067.0499999989</v>
      </c>
      <c r="F23" s="14">
        <f>SUM(F24:F32)</f>
        <v>4432556.42</v>
      </c>
      <c r="G23" s="14">
        <f>SUM(G24:G32)</f>
        <v>4432556.42</v>
      </c>
      <c r="H23" s="14">
        <f t="shared" si="1"/>
        <v>4543510.629999999</v>
      </c>
      <c r="I23" s="6">
        <v>0</v>
      </c>
    </row>
    <row r="24" spans="2:9" x14ac:dyDescent="0.2">
      <c r="B24" s="19" t="s">
        <v>34</v>
      </c>
      <c r="C24" s="11">
        <v>76949.75</v>
      </c>
      <c r="D24" s="11">
        <v>5584</v>
      </c>
      <c r="E24" s="11">
        <f t="shared" si="0"/>
        <v>82533.75</v>
      </c>
      <c r="F24" s="11">
        <v>35163.75</v>
      </c>
      <c r="G24" s="11">
        <v>35163.75</v>
      </c>
      <c r="H24" s="11">
        <f t="shared" si="1"/>
        <v>47370</v>
      </c>
      <c r="I24" s="4">
        <v>3100</v>
      </c>
    </row>
    <row r="25" spans="2:9" x14ac:dyDescent="0.2">
      <c r="B25" s="19" t="s">
        <v>35</v>
      </c>
      <c r="C25" s="11">
        <v>432562.21</v>
      </c>
      <c r="D25" s="11">
        <v>0</v>
      </c>
      <c r="E25" s="11">
        <f t="shared" si="0"/>
        <v>432562.21</v>
      </c>
      <c r="F25" s="11">
        <v>202737.72</v>
      </c>
      <c r="G25" s="11">
        <v>202737.72</v>
      </c>
      <c r="H25" s="11">
        <f t="shared" si="1"/>
        <v>229824.49000000002</v>
      </c>
      <c r="I25" s="4">
        <v>3200</v>
      </c>
    </row>
    <row r="26" spans="2:9" x14ac:dyDescent="0.2">
      <c r="B26" s="19" t="s">
        <v>36</v>
      </c>
      <c r="C26" s="11">
        <v>7478936.1299999999</v>
      </c>
      <c r="D26" s="11">
        <v>-5928.47</v>
      </c>
      <c r="E26" s="11">
        <f t="shared" si="0"/>
        <v>7473007.6600000001</v>
      </c>
      <c r="F26" s="11">
        <v>3639892.55</v>
      </c>
      <c r="G26" s="11">
        <v>3639892.55</v>
      </c>
      <c r="H26" s="11">
        <f t="shared" si="1"/>
        <v>3833115.1100000003</v>
      </c>
      <c r="I26" s="4">
        <v>3300</v>
      </c>
    </row>
    <row r="27" spans="2:9" x14ac:dyDescent="0.2">
      <c r="B27" s="19" t="s">
        <v>37</v>
      </c>
      <c r="C27" s="11">
        <v>0</v>
      </c>
      <c r="D27" s="11">
        <v>0</v>
      </c>
      <c r="E27" s="11">
        <f t="shared" si="0"/>
        <v>0</v>
      </c>
      <c r="F27" s="11">
        <v>0</v>
      </c>
      <c r="G27" s="11">
        <v>0</v>
      </c>
      <c r="H27" s="11">
        <f t="shared" si="1"/>
        <v>0</v>
      </c>
      <c r="I27" s="4">
        <v>3400</v>
      </c>
    </row>
    <row r="28" spans="2:9" x14ac:dyDescent="0.2">
      <c r="B28" s="19" t="s">
        <v>38</v>
      </c>
      <c r="C28" s="11">
        <v>344058.13</v>
      </c>
      <c r="D28" s="11">
        <v>0</v>
      </c>
      <c r="E28" s="11">
        <f t="shared" si="0"/>
        <v>344058.13</v>
      </c>
      <c r="F28" s="11">
        <v>139987.48000000001</v>
      </c>
      <c r="G28" s="11">
        <v>139987.48000000001</v>
      </c>
      <c r="H28" s="11">
        <f t="shared" si="1"/>
        <v>204070.65</v>
      </c>
      <c r="I28" s="4">
        <v>3500</v>
      </c>
    </row>
    <row r="29" spans="2:9" x14ac:dyDescent="0.2">
      <c r="B29" s="19" t="s">
        <v>39</v>
      </c>
      <c r="C29" s="11">
        <v>0</v>
      </c>
      <c r="D29" s="11">
        <v>0</v>
      </c>
      <c r="E29" s="11">
        <f t="shared" si="0"/>
        <v>0</v>
      </c>
      <c r="F29" s="11">
        <v>0</v>
      </c>
      <c r="G29" s="11">
        <v>0</v>
      </c>
      <c r="H29" s="11">
        <f t="shared" si="1"/>
        <v>0</v>
      </c>
      <c r="I29" s="4">
        <v>3600</v>
      </c>
    </row>
    <row r="30" spans="2:9" x14ac:dyDescent="0.2">
      <c r="B30" s="19" t="s">
        <v>40</v>
      </c>
      <c r="C30" s="11">
        <v>39000</v>
      </c>
      <c r="D30" s="11">
        <v>27830.86</v>
      </c>
      <c r="E30" s="11">
        <f t="shared" si="0"/>
        <v>66830.86</v>
      </c>
      <c r="F30" s="11">
        <v>39903.050000000003</v>
      </c>
      <c r="G30" s="11">
        <v>39903.050000000003</v>
      </c>
      <c r="H30" s="11">
        <f t="shared" si="1"/>
        <v>26927.809999999998</v>
      </c>
      <c r="I30" s="4">
        <v>3700</v>
      </c>
    </row>
    <row r="31" spans="2:9" x14ac:dyDescent="0.2">
      <c r="B31" s="19" t="s">
        <v>41</v>
      </c>
      <c r="C31" s="11">
        <v>314636.24</v>
      </c>
      <c r="D31" s="11">
        <v>5434.35</v>
      </c>
      <c r="E31" s="11">
        <f t="shared" si="0"/>
        <v>320070.58999999997</v>
      </c>
      <c r="F31" s="11">
        <v>266342.78999999998</v>
      </c>
      <c r="G31" s="11">
        <v>266342.78999999998</v>
      </c>
      <c r="H31" s="11">
        <f t="shared" si="1"/>
        <v>53727.799999999988</v>
      </c>
      <c r="I31" s="4">
        <v>3800</v>
      </c>
    </row>
    <row r="32" spans="2:9" x14ac:dyDescent="0.2">
      <c r="B32" s="19" t="s">
        <v>0</v>
      </c>
      <c r="C32" s="11">
        <v>249311</v>
      </c>
      <c r="D32" s="11">
        <v>7692.85</v>
      </c>
      <c r="E32" s="11">
        <f t="shared" si="0"/>
        <v>257003.85</v>
      </c>
      <c r="F32" s="11">
        <v>108529.08</v>
      </c>
      <c r="G32" s="11">
        <v>108529.08</v>
      </c>
      <c r="H32" s="11">
        <f t="shared" si="1"/>
        <v>148474.77000000002</v>
      </c>
      <c r="I32" s="4">
        <v>3900</v>
      </c>
    </row>
    <row r="33" spans="2:9" x14ac:dyDescent="0.2">
      <c r="B33" s="5" t="s">
        <v>80</v>
      </c>
      <c r="C33" s="14">
        <f>SUM(C34:C42)</f>
        <v>0</v>
      </c>
      <c r="D33" s="14">
        <f>SUM(D34:D42)</f>
        <v>0</v>
      </c>
      <c r="E33" s="14">
        <f t="shared" si="0"/>
        <v>0</v>
      </c>
      <c r="F33" s="14">
        <f>SUM(F34:F42)</f>
        <v>0</v>
      </c>
      <c r="G33" s="14">
        <f>SUM(G34:G42)</f>
        <v>0</v>
      </c>
      <c r="H33" s="14">
        <f t="shared" si="1"/>
        <v>0</v>
      </c>
      <c r="I33" s="6">
        <v>0</v>
      </c>
    </row>
    <row r="34" spans="2:9" x14ac:dyDescent="0.2">
      <c r="B34" s="19" t="s">
        <v>42</v>
      </c>
      <c r="C34" s="11">
        <v>0</v>
      </c>
      <c r="D34" s="11">
        <v>0</v>
      </c>
      <c r="E34" s="11">
        <f t="shared" si="0"/>
        <v>0</v>
      </c>
      <c r="F34" s="11">
        <v>0</v>
      </c>
      <c r="G34" s="11">
        <v>0</v>
      </c>
      <c r="H34" s="11">
        <f t="shared" si="1"/>
        <v>0</v>
      </c>
      <c r="I34" s="4">
        <v>4100</v>
      </c>
    </row>
    <row r="35" spans="2:9" x14ac:dyDescent="0.2">
      <c r="B35" s="19" t="s">
        <v>43</v>
      </c>
      <c r="C35" s="11">
        <v>0</v>
      </c>
      <c r="D35" s="11">
        <v>0</v>
      </c>
      <c r="E35" s="11">
        <f t="shared" si="0"/>
        <v>0</v>
      </c>
      <c r="F35" s="11">
        <v>0</v>
      </c>
      <c r="G35" s="11">
        <v>0</v>
      </c>
      <c r="H35" s="11">
        <f t="shared" si="1"/>
        <v>0</v>
      </c>
      <c r="I35" s="4">
        <v>4200</v>
      </c>
    </row>
    <row r="36" spans="2:9" x14ac:dyDescent="0.2">
      <c r="B36" s="19" t="s">
        <v>44</v>
      </c>
      <c r="C36" s="11">
        <v>0</v>
      </c>
      <c r="D36" s="11">
        <v>0</v>
      </c>
      <c r="E36" s="11">
        <f t="shared" si="0"/>
        <v>0</v>
      </c>
      <c r="F36" s="11">
        <v>0</v>
      </c>
      <c r="G36" s="11">
        <v>0</v>
      </c>
      <c r="H36" s="11">
        <f t="shared" si="1"/>
        <v>0</v>
      </c>
      <c r="I36" s="4">
        <v>4300</v>
      </c>
    </row>
    <row r="37" spans="2:9" x14ac:dyDescent="0.2">
      <c r="B37" s="19" t="s">
        <v>45</v>
      </c>
      <c r="C37" s="11">
        <v>0</v>
      </c>
      <c r="D37" s="11">
        <v>0</v>
      </c>
      <c r="E37" s="11">
        <f t="shared" si="0"/>
        <v>0</v>
      </c>
      <c r="F37" s="11">
        <v>0</v>
      </c>
      <c r="G37" s="11">
        <v>0</v>
      </c>
      <c r="H37" s="11">
        <f t="shared" si="1"/>
        <v>0</v>
      </c>
      <c r="I37" s="4">
        <v>4400</v>
      </c>
    </row>
    <row r="38" spans="2:9" x14ac:dyDescent="0.2">
      <c r="B38" s="19" t="s">
        <v>7</v>
      </c>
      <c r="C38" s="11">
        <v>0</v>
      </c>
      <c r="D38" s="11">
        <v>0</v>
      </c>
      <c r="E38" s="11">
        <f t="shared" si="0"/>
        <v>0</v>
      </c>
      <c r="F38" s="11">
        <v>0</v>
      </c>
      <c r="G38" s="11">
        <v>0</v>
      </c>
      <c r="H38" s="11">
        <f t="shared" si="1"/>
        <v>0</v>
      </c>
      <c r="I38" s="4">
        <v>4500</v>
      </c>
    </row>
    <row r="39" spans="2:9" x14ac:dyDescent="0.2">
      <c r="B39" s="19" t="s">
        <v>46</v>
      </c>
      <c r="C39" s="11">
        <v>0</v>
      </c>
      <c r="D39" s="11">
        <v>0</v>
      </c>
      <c r="E39" s="11">
        <f t="shared" si="0"/>
        <v>0</v>
      </c>
      <c r="F39" s="11">
        <v>0</v>
      </c>
      <c r="G39" s="11">
        <v>0</v>
      </c>
      <c r="H39" s="11">
        <f t="shared" si="1"/>
        <v>0</v>
      </c>
      <c r="I39" s="4">
        <v>4600</v>
      </c>
    </row>
    <row r="40" spans="2:9" x14ac:dyDescent="0.2">
      <c r="B40" s="19" t="s">
        <v>47</v>
      </c>
      <c r="C40" s="11">
        <v>0</v>
      </c>
      <c r="D40" s="11">
        <v>0</v>
      </c>
      <c r="E40" s="11">
        <f t="shared" si="0"/>
        <v>0</v>
      </c>
      <c r="F40" s="11">
        <v>0</v>
      </c>
      <c r="G40" s="11">
        <v>0</v>
      </c>
      <c r="H40" s="11">
        <f t="shared" si="1"/>
        <v>0</v>
      </c>
      <c r="I40" s="4">
        <v>4700</v>
      </c>
    </row>
    <row r="41" spans="2:9" x14ac:dyDescent="0.2">
      <c r="B41" s="19" t="s">
        <v>3</v>
      </c>
      <c r="C41" s="11">
        <v>0</v>
      </c>
      <c r="D41" s="11">
        <v>0</v>
      </c>
      <c r="E41" s="11">
        <f t="shared" si="0"/>
        <v>0</v>
      </c>
      <c r="F41" s="11">
        <v>0</v>
      </c>
      <c r="G41" s="11">
        <v>0</v>
      </c>
      <c r="H41" s="11">
        <f t="shared" si="1"/>
        <v>0</v>
      </c>
      <c r="I41" s="4">
        <v>4800</v>
      </c>
    </row>
    <row r="42" spans="2:9" x14ac:dyDescent="0.2">
      <c r="B42" s="19" t="s">
        <v>48</v>
      </c>
      <c r="C42" s="11">
        <v>0</v>
      </c>
      <c r="D42" s="11">
        <v>0</v>
      </c>
      <c r="E42" s="11">
        <f t="shared" si="0"/>
        <v>0</v>
      </c>
      <c r="F42" s="11">
        <v>0</v>
      </c>
      <c r="G42" s="11">
        <v>0</v>
      </c>
      <c r="H42" s="11">
        <f t="shared" si="1"/>
        <v>0</v>
      </c>
      <c r="I42" s="4">
        <v>4900</v>
      </c>
    </row>
    <row r="43" spans="2:9" x14ac:dyDescent="0.2">
      <c r="B43" s="5" t="s">
        <v>81</v>
      </c>
      <c r="C43" s="14">
        <f>SUM(C44:C52)</f>
        <v>0</v>
      </c>
      <c r="D43" s="14">
        <f>SUM(D44:D52)</f>
        <v>45769.279999999999</v>
      </c>
      <c r="E43" s="14">
        <f t="shared" si="0"/>
        <v>45769.279999999999</v>
      </c>
      <c r="F43" s="14">
        <f>SUM(F44:F52)</f>
        <v>0</v>
      </c>
      <c r="G43" s="14">
        <f>SUM(G44:G52)</f>
        <v>0</v>
      </c>
      <c r="H43" s="14">
        <f t="shared" si="1"/>
        <v>45769.279999999999</v>
      </c>
      <c r="I43" s="6">
        <v>0</v>
      </c>
    </row>
    <row r="44" spans="2:9" x14ac:dyDescent="0.2">
      <c r="B44" s="20" t="s">
        <v>49</v>
      </c>
      <c r="C44" s="11">
        <v>0</v>
      </c>
      <c r="D44" s="11">
        <v>45769.279999999999</v>
      </c>
      <c r="E44" s="11">
        <f t="shared" si="0"/>
        <v>45769.279999999999</v>
      </c>
      <c r="F44" s="11">
        <v>0</v>
      </c>
      <c r="G44" s="11">
        <v>0</v>
      </c>
      <c r="H44" s="11">
        <f t="shared" si="1"/>
        <v>45769.279999999999</v>
      </c>
      <c r="I44" s="4">
        <v>5100</v>
      </c>
    </row>
    <row r="45" spans="2:9" x14ac:dyDescent="0.2">
      <c r="B45" s="19" t="s">
        <v>50</v>
      </c>
      <c r="C45" s="11">
        <v>0</v>
      </c>
      <c r="D45" s="11">
        <v>0</v>
      </c>
      <c r="E45" s="11">
        <f t="shared" si="0"/>
        <v>0</v>
      </c>
      <c r="F45" s="11">
        <v>0</v>
      </c>
      <c r="G45" s="11">
        <v>0</v>
      </c>
      <c r="H45" s="11">
        <f t="shared" si="1"/>
        <v>0</v>
      </c>
      <c r="I45" s="4">
        <v>5200</v>
      </c>
    </row>
    <row r="46" spans="2:9" x14ac:dyDescent="0.2">
      <c r="B46" s="19" t="s">
        <v>51</v>
      </c>
      <c r="C46" s="11">
        <v>0</v>
      </c>
      <c r="D46" s="11">
        <v>0</v>
      </c>
      <c r="E46" s="11">
        <f t="shared" si="0"/>
        <v>0</v>
      </c>
      <c r="F46" s="11">
        <v>0</v>
      </c>
      <c r="G46" s="11">
        <v>0</v>
      </c>
      <c r="H46" s="11">
        <f t="shared" si="1"/>
        <v>0</v>
      </c>
      <c r="I46" s="4">
        <v>5300</v>
      </c>
    </row>
    <row r="47" spans="2:9" x14ac:dyDescent="0.2">
      <c r="B47" s="19" t="s">
        <v>52</v>
      </c>
      <c r="C47" s="11">
        <v>0</v>
      </c>
      <c r="D47" s="11">
        <v>0</v>
      </c>
      <c r="E47" s="11">
        <f t="shared" si="0"/>
        <v>0</v>
      </c>
      <c r="F47" s="11">
        <v>0</v>
      </c>
      <c r="G47" s="11">
        <v>0</v>
      </c>
      <c r="H47" s="11">
        <f t="shared" si="1"/>
        <v>0</v>
      </c>
      <c r="I47" s="4">
        <v>5400</v>
      </c>
    </row>
    <row r="48" spans="2:9" x14ac:dyDescent="0.2">
      <c r="B48" s="19" t="s">
        <v>53</v>
      </c>
      <c r="C48" s="11">
        <v>0</v>
      </c>
      <c r="D48" s="11">
        <v>0</v>
      </c>
      <c r="E48" s="11">
        <f t="shared" si="0"/>
        <v>0</v>
      </c>
      <c r="F48" s="11">
        <v>0</v>
      </c>
      <c r="G48" s="11">
        <v>0</v>
      </c>
      <c r="H48" s="11">
        <f t="shared" si="1"/>
        <v>0</v>
      </c>
      <c r="I48" s="4">
        <v>5500</v>
      </c>
    </row>
    <row r="49" spans="2:9" x14ac:dyDescent="0.2">
      <c r="B49" s="19" t="s">
        <v>54</v>
      </c>
      <c r="C49" s="11">
        <v>0</v>
      </c>
      <c r="D49" s="11">
        <v>0</v>
      </c>
      <c r="E49" s="11">
        <f t="shared" si="0"/>
        <v>0</v>
      </c>
      <c r="F49" s="11">
        <v>0</v>
      </c>
      <c r="G49" s="11">
        <v>0</v>
      </c>
      <c r="H49" s="11">
        <f t="shared" si="1"/>
        <v>0</v>
      </c>
      <c r="I49" s="4">
        <v>5600</v>
      </c>
    </row>
    <row r="50" spans="2:9" x14ac:dyDescent="0.2">
      <c r="B50" s="19" t="s">
        <v>55</v>
      </c>
      <c r="C50" s="11">
        <v>0</v>
      </c>
      <c r="D50" s="11">
        <v>0</v>
      </c>
      <c r="E50" s="11">
        <f t="shared" si="0"/>
        <v>0</v>
      </c>
      <c r="F50" s="11">
        <v>0</v>
      </c>
      <c r="G50" s="11">
        <v>0</v>
      </c>
      <c r="H50" s="11">
        <f t="shared" si="1"/>
        <v>0</v>
      </c>
      <c r="I50" s="4">
        <v>5700</v>
      </c>
    </row>
    <row r="51" spans="2:9" x14ac:dyDescent="0.2">
      <c r="B51" s="19" t="s">
        <v>56</v>
      </c>
      <c r="C51" s="11">
        <v>0</v>
      </c>
      <c r="D51" s="11">
        <v>0</v>
      </c>
      <c r="E51" s="11">
        <f t="shared" si="0"/>
        <v>0</v>
      </c>
      <c r="F51" s="11">
        <v>0</v>
      </c>
      <c r="G51" s="11">
        <v>0</v>
      </c>
      <c r="H51" s="11">
        <f t="shared" si="1"/>
        <v>0</v>
      </c>
      <c r="I51" s="4">
        <v>5800</v>
      </c>
    </row>
    <row r="52" spans="2:9" x14ac:dyDescent="0.2">
      <c r="B52" s="19" t="s">
        <v>57</v>
      </c>
      <c r="C52" s="11">
        <v>0</v>
      </c>
      <c r="D52" s="11">
        <v>0</v>
      </c>
      <c r="E52" s="11">
        <f t="shared" si="0"/>
        <v>0</v>
      </c>
      <c r="F52" s="11">
        <v>0</v>
      </c>
      <c r="G52" s="11">
        <v>0</v>
      </c>
      <c r="H52" s="11">
        <f t="shared" si="1"/>
        <v>0</v>
      </c>
      <c r="I52" s="4">
        <v>5900</v>
      </c>
    </row>
    <row r="53" spans="2:9" x14ac:dyDescent="0.2">
      <c r="B53" s="5" t="s">
        <v>18</v>
      </c>
      <c r="C53" s="14">
        <f>SUM(C54:C56)</f>
        <v>0</v>
      </c>
      <c r="D53" s="14">
        <f>SUM(D54:D56)</f>
        <v>0</v>
      </c>
      <c r="E53" s="14">
        <f t="shared" si="0"/>
        <v>0</v>
      </c>
      <c r="F53" s="14">
        <f>SUM(F54:F56)</f>
        <v>0</v>
      </c>
      <c r="G53" s="14">
        <f>SUM(G54:G56)</f>
        <v>0</v>
      </c>
      <c r="H53" s="14">
        <f t="shared" si="1"/>
        <v>0</v>
      </c>
      <c r="I53" s="6">
        <v>0</v>
      </c>
    </row>
    <row r="54" spans="2:9" x14ac:dyDescent="0.2">
      <c r="B54" s="19" t="s">
        <v>58</v>
      </c>
      <c r="C54" s="11">
        <v>0</v>
      </c>
      <c r="D54" s="11">
        <v>0</v>
      </c>
      <c r="E54" s="11">
        <f t="shared" si="0"/>
        <v>0</v>
      </c>
      <c r="F54" s="11">
        <v>0</v>
      </c>
      <c r="G54" s="11">
        <v>0</v>
      </c>
      <c r="H54" s="11">
        <f t="shared" si="1"/>
        <v>0</v>
      </c>
      <c r="I54" s="4">
        <v>6100</v>
      </c>
    </row>
    <row r="55" spans="2:9" x14ac:dyDescent="0.2">
      <c r="B55" s="19" t="s">
        <v>59</v>
      </c>
      <c r="C55" s="11">
        <v>0</v>
      </c>
      <c r="D55" s="11">
        <v>0</v>
      </c>
      <c r="E55" s="11">
        <f t="shared" si="0"/>
        <v>0</v>
      </c>
      <c r="F55" s="11">
        <v>0</v>
      </c>
      <c r="G55" s="11">
        <v>0</v>
      </c>
      <c r="H55" s="11">
        <f t="shared" si="1"/>
        <v>0</v>
      </c>
      <c r="I55" s="4">
        <v>6200</v>
      </c>
    </row>
    <row r="56" spans="2:9" x14ac:dyDescent="0.2">
      <c r="B56" s="19" t="s">
        <v>60</v>
      </c>
      <c r="C56" s="11">
        <v>0</v>
      </c>
      <c r="D56" s="11">
        <v>0</v>
      </c>
      <c r="E56" s="11">
        <f t="shared" si="0"/>
        <v>0</v>
      </c>
      <c r="F56" s="11">
        <v>0</v>
      </c>
      <c r="G56" s="11">
        <v>0</v>
      </c>
      <c r="H56" s="11">
        <f t="shared" si="1"/>
        <v>0</v>
      </c>
      <c r="I56" s="4">
        <v>6300</v>
      </c>
    </row>
    <row r="57" spans="2:9" x14ac:dyDescent="0.2">
      <c r="B57" s="5" t="s">
        <v>82</v>
      </c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  <c r="I57" s="6">
        <v>0</v>
      </c>
    </row>
    <row r="58" spans="2:9" x14ac:dyDescent="0.2">
      <c r="B58" s="19" t="s">
        <v>61</v>
      </c>
      <c r="C58" s="11">
        <v>0</v>
      </c>
      <c r="D58" s="11">
        <v>0</v>
      </c>
      <c r="E58" s="11">
        <f t="shared" si="0"/>
        <v>0</v>
      </c>
      <c r="F58" s="11">
        <v>0</v>
      </c>
      <c r="G58" s="11">
        <v>0</v>
      </c>
      <c r="H58" s="11">
        <f t="shared" si="1"/>
        <v>0</v>
      </c>
      <c r="I58" s="4">
        <v>7100</v>
      </c>
    </row>
    <row r="59" spans="2:9" x14ac:dyDescent="0.2">
      <c r="B59" s="19" t="s">
        <v>62</v>
      </c>
      <c r="C59" s="11">
        <v>0</v>
      </c>
      <c r="D59" s="11">
        <v>0</v>
      </c>
      <c r="E59" s="11">
        <f t="shared" si="0"/>
        <v>0</v>
      </c>
      <c r="F59" s="11">
        <v>0</v>
      </c>
      <c r="G59" s="11">
        <v>0</v>
      </c>
      <c r="H59" s="11">
        <f t="shared" si="1"/>
        <v>0</v>
      </c>
      <c r="I59" s="4">
        <v>7200</v>
      </c>
    </row>
    <row r="60" spans="2:9" x14ac:dyDescent="0.2">
      <c r="B60" s="19" t="s">
        <v>63</v>
      </c>
      <c r="C60" s="11">
        <v>0</v>
      </c>
      <c r="D60" s="11">
        <v>0</v>
      </c>
      <c r="E60" s="11">
        <f t="shared" si="0"/>
        <v>0</v>
      </c>
      <c r="F60" s="11">
        <v>0</v>
      </c>
      <c r="G60" s="11">
        <v>0</v>
      </c>
      <c r="H60" s="11">
        <f t="shared" si="1"/>
        <v>0</v>
      </c>
      <c r="I60" s="4">
        <v>7300</v>
      </c>
    </row>
    <row r="61" spans="2:9" x14ac:dyDescent="0.2">
      <c r="B61" s="19" t="s">
        <v>64</v>
      </c>
      <c r="C61" s="11">
        <v>0</v>
      </c>
      <c r="D61" s="11">
        <v>0</v>
      </c>
      <c r="E61" s="11">
        <f t="shared" si="0"/>
        <v>0</v>
      </c>
      <c r="F61" s="11">
        <v>0</v>
      </c>
      <c r="G61" s="11">
        <v>0</v>
      </c>
      <c r="H61" s="11">
        <f t="shared" si="1"/>
        <v>0</v>
      </c>
      <c r="I61" s="4">
        <v>7400</v>
      </c>
    </row>
    <row r="62" spans="2:9" x14ac:dyDescent="0.2">
      <c r="B62" s="19" t="s">
        <v>65</v>
      </c>
      <c r="C62" s="11">
        <v>0</v>
      </c>
      <c r="D62" s="11">
        <v>0</v>
      </c>
      <c r="E62" s="11">
        <f t="shared" si="0"/>
        <v>0</v>
      </c>
      <c r="F62" s="11">
        <v>0</v>
      </c>
      <c r="G62" s="11">
        <v>0</v>
      </c>
      <c r="H62" s="11">
        <f t="shared" si="1"/>
        <v>0</v>
      </c>
      <c r="I62" s="4">
        <v>7500</v>
      </c>
    </row>
    <row r="63" spans="2:9" x14ac:dyDescent="0.2">
      <c r="B63" s="19" t="s">
        <v>66</v>
      </c>
      <c r="C63" s="11">
        <v>0</v>
      </c>
      <c r="D63" s="11">
        <v>0</v>
      </c>
      <c r="E63" s="11">
        <f t="shared" si="0"/>
        <v>0</v>
      </c>
      <c r="F63" s="11">
        <v>0</v>
      </c>
      <c r="G63" s="11">
        <v>0</v>
      </c>
      <c r="H63" s="11">
        <f t="shared" si="1"/>
        <v>0</v>
      </c>
      <c r="I63" s="4">
        <v>7600</v>
      </c>
    </row>
    <row r="64" spans="2:9" x14ac:dyDescent="0.2">
      <c r="B64" s="19" t="s">
        <v>67</v>
      </c>
      <c r="C64" s="11">
        <v>0</v>
      </c>
      <c r="D64" s="11">
        <v>0</v>
      </c>
      <c r="E64" s="11">
        <f t="shared" si="0"/>
        <v>0</v>
      </c>
      <c r="F64" s="11">
        <v>0</v>
      </c>
      <c r="G64" s="11">
        <v>0</v>
      </c>
      <c r="H64" s="11">
        <f t="shared" si="1"/>
        <v>0</v>
      </c>
      <c r="I64" s="4">
        <v>7900</v>
      </c>
    </row>
    <row r="65" spans="2:9" x14ac:dyDescent="0.2">
      <c r="B65" s="5" t="s">
        <v>83</v>
      </c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  <c r="I65" s="6">
        <v>0</v>
      </c>
    </row>
    <row r="66" spans="2:9" x14ac:dyDescent="0.2">
      <c r="B66" s="19" t="s">
        <v>4</v>
      </c>
      <c r="C66" s="11">
        <v>0</v>
      </c>
      <c r="D66" s="11">
        <v>0</v>
      </c>
      <c r="E66" s="11">
        <f t="shared" si="0"/>
        <v>0</v>
      </c>
      <c r="F66" s="11">
        <v>0</v>
      </c>
      <c r="G66" s="11">
        <v>0</v>
      </c>
      <c r="H66" s="11">
        <f t="shared" si="1"/>
        <v>0</v>
      </c>
      <c r="I66" s="4">
        <v>8100</v>
      </c>
    </row>
    <row r="67" spans="2:9" x14ac:dyDescent="0.2">
      <c r="B67" s="19" t="s">
        <v>5</v>
      </c>
      <c r="C67" s="11">
        <v>0</v>
      </c>
      <c r="D67" s="11">
        <v>0</v>
      </c>
      <c r="E67" s="11">
        <f t="shared" si="0"/>
        <v>0</v>
      </c>
      <c r="F67" s="11">
        <v>0</v>
      </c>
      <c r="G67" s="11">
        <v>0</v>
      </c>
      <c r="H67" s="11">
        <f t="shared" si="1"/>
        <v>0</v>
      </c>
      <c r="I67" s="4">
        <v>8300</v>
      </c>
    </row>
    <row r="68" spans="2:9" x14ac:dyDescent="0.2">
      <c r="B68" s="19" t="s">
        <v>6</v>
      </c>
      <c r="C68" s="11">
        <v>0</v>
      </c>
      <c r="D68" s="11">
        <v>0</v>
      </c>
      <c r="E68" s="11">
        <f t="shared" si="0"/>
        <v>0</v>
      </c>
      <c r="F68" s="11">
        <v>0</v>
      </c>
      <c r="G68" s="11">
        <v>0</v>
      </c>
      <c r="H68" s="11">
        <f t="shared" si="1"/>
        <v>0</v>
      </c>
      <c r="I68" s="4">
        <v>8500</v>
      </c>
    </row>
    <row r="69" spans="2:9" x14ac:dyDescent="0.2">
      <c r="B69" s="5" t="s">
        <v>19</v>
      </c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  <c r="I69" s="6">
        <v>0</v>
      </c>
    </row>
    <row r="70" spans="2:9" x14ac:dyDescent="0.2">
      <c r="B70" s="19" t="s">
        <v>68</v>
      </c>
      <c r="C70" s="11">
        <v>0</v>
      </c>
      <c r="D70" s="11">
        <v>0</v>
      </c>
      <c r="E70" s="11">
        <f t="shared" ref="E70:E76" si="2">C70+D70</f>
        <v>0</v>
      </c>
      <c r="F70" s="11">
        <v>0</v>
      </c>
      <c r="G70" s="11">
        <v>0</v>
      </c>
      <c r="H70" s="11">
        <f t="shared" ref="H70:H76" si="3">E70-F70</f>
        <v>0</v>
      </c>
      <c r="I70" s="4">
        <v>9100</v>
      </c>
    </row>
    <row r="71" spans="2:9" x14ac:dyDescent="0.2">
      <c r="B71" s="19" t="s">
        <v>69</v>
      </c>
      <c r="C71" s="11">
        <v>0</v>
      </c>
      <c r="D71" s="11">
        <v>0</v>
      </c>
      <c r="E71" s="11">
        <f t="shared" si="2"/>
        <v>0</v>
      </c>
      <c r="F71" s="11">
        <v>0</v>
      </c>
      <c r="G71" s="11">
        <v>0</v>
      </c>
      <c r="H71" s="11">
        <f t="shared" si="3"/>
        <v>0</v>
      </c>
      <c r="I71" s="4">
        <v>9200</v>
      </c>
    </row>
    <row r="72" spans="2:9" x14ac:dyDescent="0.2">
      <c r="B72" s="19" t="s">
        <v>70</v>
      </c>
      <c r="C72" s="11">
        <v>0</v>
      </c>
      <c r="D72" s="11">
        <v>0</v>
      </c>
      <c r="E72" s="11">
        <f t="shared" si="2"/>
        <v>0</v>
      </c>
      <c r="F72" s="11">
        <v>0</v>
      </c>
      <c r="G72" s="11">
        <v>0</v>
      </c>
      <c r="H72" s="11">
        <f t="shared" si="3"/>
        <v>0</v>
      </c>
      <c r="I72" s="4">
        <v>9300</v>
      </c>
    </row>
    <row r="73" spans="2:9" x14ac:dyDescent="0.2">
      <c r="B73" s="19" t="s">
        <v>71</v>
      </c>
      <c r="C73" s="11">
        <v>0</v>
      </c>
      <c r="D73" s="11">
        <v>0</v>
      </c>
      <c r="E73" s="11">
        <f t="shared" si="2"/>
        <v>0</v>
      </c>
      <c r="F73" s="11">
        <v>0</v>
      </c>
      <c r="G73" s="11">
        <v>0</v>
      </c>
      <c r="H73" s="11">
        <f t="shared" si="3"/>
        <v>0</v>
      </c>
      <c r="I73" s="4">
        <v>9400</v>
      </c>
    </row>
    <row r="74" spans="2:9" x14ac:dyDescent="0.2">
      <c r="B74" s="19" t="s">
        <v>72</v>
      </c>
      <c r="C74" s="11">
        <v>0</v>
      </c>
      <c r="D74" s="11">
        <v>0</v>
      </c>
      <c r="E74" s="11">
        <f t="shared" si="2"/>
        <v>0</v>
      </c>
      <c r="F74" s="11">
        <v>0</v>
      </c>
      <c r="G74" s="11">
        <v>0</v>
      </c>
      <c r="H74" s="11">
        <f t="shared" si="3"/>
        <v>0</v>
      </c>
      <c r="I74" s="4">
        <v>9500</v>
      </c>
    </row>
    <row r="75" spans="2:9" x14ac:dyDescent="0.2">
      <c r="B75" s="19" t="s">
        <v>73</v>
      </c>
      <c r="C75" s="11">
        <v>0</v>
      </c>
      <c r="D75" s="11">
        <v>0</v>
      </c>
      <c r="E75" s="11">
        <f t="shared" si="2"/>
        <v>0</v>
      </c>
      <c r="F75" s="11">
        <v>0</v>
      </c>
      <c r="G75" s="11">
        <v>0</v>
      </c>
      <c r="H75" s="11">
        <f t="shared" si="3"/>
        <v>0</v>
      </c>
      <c r="I75" s="4">
        <v>9600</v>
      </c>
    </row>
    <row r="76" spans="2:9" x14ac:dyDescent="0.2">
      <c r="B76" s="21" t="s">
        <v>74</v>
      </c>
      <c r="C76" s="12">
        <v>0</v>
      </c>
      <c r="D76" s="12">
        <v>0</v>
      </c>
      <c r="E76" s="12">
        <f t="shared" si="2"/>
        <v>0</v>
      </c>
      <c r="F76" s="12">
        <v>0</v>
      </c>
      <c r="G76" s="12">
        <v>0</v>
      </c>
      <c r="H76" s="12">
        <f t="shared" si="3"/>
        <v>0</v>
      </c>
      <c r="I76" s="4">
        <v>9900</v>
      </c>
    </row>
    <row r="77" spans="2:9" x14ac:dyDescent="0.2">
      <c r="B77" s="22" t="s">
        <v>8</v>
      </c>
      <c r="C77" s="13">
        <f t="shared" ref="C77:H77" si="4">SUM(C5+C13+C23+C33+C43+C53+C57+C65+C69)</f>
        <v>18784423.469999999</v>
      </c>
      <c r="D77" s="13">
        <f t="shared" si="4"/>
        <v>440080.38</v>
      </c>
      <c r="E77" s="13">
        <f t="shared" si="4"/>
        <v>19224503.850000001</v>
      </c>
      <c r="F77" s="13">
        <f t="shared" si="4"/>
        <v>8798994.120000001</v>
      </c>
      <c r="G77" s="13">
        <f t="shared" si="4"/>
        <v>8798994.120000001</v>
      </c>
      <c r="H77" s="13">
        <f t="shared" si="4"/>
        <v>10425509.729999999</v>
      </c>
    </row>
    <row r="79" spans="2:9" x14ac:dyDescent="0.2">
      <c r="B79" s="1" t="s">
        <v>78</v>
      </c>
    </row>
  </sheetData>
  <sheetProtection formatCells="0" formatColumns="0" formatRows="0" autoFilter="0"/>
  <mergeCells count="2">
    <mergeCell ref="B1:H1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2018-07-14T22:21:14Z</cp:lastPrinted>
  <dcterms:created xsi:type="dcterms:W3CDTF">2014-02-10T03:37:14Z</dcterms:created>
  <dcterms:modified xsi:type="dcterms:W3CDTF">2024-07-26T20:04:03Z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